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405" windowWidth="19800" windowHeight="12240"/>
  </bookViews>
  <sheets>
    <sheet name="Feuil1" sheetId="1" r:id="rId1"/>
    <sheet name="Feuil2" sheetId="2" r:id="rId2"/>
    <sheet name="Feuil3" sheetId="3" r:id="rId3"/>
  </sheets>
  <calcPr calcId="124519" concurrentCalc="0"/>
</workbook>
</file>

<file path=xl/calcChain.xml><?xml version="1.0" encoding="utf-8"?>
<calcChain xmlns="http://schemas.openxmlformats.org/spreadsheetml/2006/main">
  <c r="I61" i="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215"/>
  <c r="I222"/>
  <c r="I209"/>
  <c r="I210"/>
  <c r="I212"/>
  <c r="I213"/>
  <c r="I214"/>
  <c r="I216"/>
  <c r="I217"/>
  <c r="I218"/>
  <c r="I256"/>
  <c r="I273"/>
  <c r="I277"/>
  <c r="I250"/>
  <c r="I231"/>
  <c r="I199"/>
  <c r="I148"/>
  <c r="I150"/>
  <c r="I151"/>
  <c r="I153"/>
  <c r="I154"/>
  <c r="I157"/>
  <c r="I159"/>
  <c r="I160"/>
  <c r="I162"/>
  <c r="I164"/>
  <c r="I165"/>
  <c r="I166"/>
  <c r="I167"/>
  <c r="I170"/>
  <c r="I171"/>
  <c r="I187"/>
  <c r="I189"/>
  <c r="I190"/>
  <c r="I195"/>
  <c r="I196"/>
  <c r="I197"/>
  <c r="I198"/>
  <c r="I200"/>
  <c r="I201"/>
  <c r="I202"/>
  <c r="I203"/>
  <c r="I206"/>
  <c r="I207"/>
  <c r="I208"/>
  <c r="I223"/>
  <c r="I224"/>
  <c r="I225"/>
  <c r="I226"/>
  <c r="I227"/>
  <c r="I228"/>
  <c r="I229"/>
  <c r="I14"/>
  <c r="I285"/>
  <c r="H285"/>
  <c r="I276"/>
  <c r="I278"/>
  <c r="I279"/>
  <c r="I275"/>
  <c r="I274"/>
  <c r="I272"/>
  <c r="I271"/>
  <c r="I191"/>
  <c r="I192"/>
  <c r="I193"/>
  <c r="I194"/>
  <c r="I176"/>
  <c r="I173"/>
  <c r="I174"/>
  <c r="I175"/>
  <c r="I12"/>
  <c r="I11"/>
  <c r="I168"/>
  <c r="I155"/>
  <c r="I258"/>
  <c r="I149"/>
  <c r="I129"/>
  <c r="I128"/>
  <c r="I263"/>
  <c r="I27"/>
  <c r="I20"/>
  <c r="I163"/>
  <c r="I26"/>
  <c r="I178"/>
  <c r="I13"/>
  <c r="I15"/>
  <c r="I16"/>
  <c r="I17"/>
  <c r="I18"/>
  <c r="I19"/>
  <c r="I21"/>
  <c r="I22"/>
  <c r="I23"/>
  <c r="I24"/>
  <c r="I25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6"/>
  <c r="I58"/>
  <c r="I59"/>
  <c r="I60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30"/>
  <c r="I131"/>
  <c r="I132"/>
  <c r="I5"/>
  <c r="I6"/>
  <c r="I7"/>
  <c r="I9"/>
  <c r="I10"/>
  <c r="I158"/>
  <c r="I172"/>
  <c r="I270"/>
  <c r="I4"/>
  <c r="I134"/>
  <c r="I135"/>
  <c r="I136"/>
  <c r="I138"/>
  <c r="I139"/>
  <c r="I140"/>
  <c r="I141"/>
  <c r="I142"/>
  <c r="I143"/>
  <c r="I144"/>
  <c r="I145"/>
  <c r="I146"/>
  <c r="I177"/>
  <c r="I185"/>
  <c r="I186"/>
  <c r="I204"/>
  <c r="I205"/>
  <c r="I230"/>
  <c r="I232"/>
  <c r="I234"/>
  <c r="I235"/>
  <c r="I236"/>
  <c r="I237"/>
  <c r="I238"/>
  <c r="I239"/>
  <c r="I240"/>
  <c r="I241"/>
  <c r="I242"/>
  <c r="I243"/>
  <c r="I244"/>
  <c r="I245"/>
  <c r="I246"/>
  <c r="I247"/>
  <c r="I248"/>
  <c r="I249"/>
  <c r="I251"/>
  <c r="I252"/>
  <c r="I253"/>
  <c r="I254"/>
  <c r="I255"/>
  <c r="I257"/>
  <c r="I259"/>
  <c r="I260"/>
  <c r="I261"/>
  <c r="I262"/>
  <c r="I264"/>
  <c r="I265"/>
  <c r="I266"/>
  <c r="I267"/>
  <c r="I268"/>
  <c r="I269"/>
  <c r="H12" i="2"/>
  <c r="H11"/>
  <c r="H10"/>
  <c r="H9"/>
  <c r="H8"/>
  <c r="H7"/>
  <c r="H6"/>
  <c r="H5"/>
  <c r="H4"/>
  <c r="H3"/>
  <c r="H2"/>
  <c r="H1"/>
</calcChain>
</file>

<file path=xl/sharedStrings.xml><?xml version="1.0" encoding="utf-8"?>
<sst xmlns="http://schemas.openxmlformats.org/spreadsheetml/2006/main" count="1108" uniqueCount="326">
  <si>
    <t>KG / botte</t>
  </si>
  <si>
    <t xml:space="preserve">Ail </t>
  </si>
  <si>
    <t>kg</t>
  </si>
  <si>
    <t>Aillet frais en vert</t>
  </si>
  <si>
    <t>Betterave botte de 3/4</t>
  </si>
  <si>
    <t>Botte</t>
  </si>
  <si>
    <t>MIX Betterave 2/3 variétés</t>
  </si>
  <si>
    <t>MIX Blette botte</t>
  </si>
  <si>
    <t>Carotte  primeur botte</t>
  </si>
  <si>
    <t xml:space="preserve">Botte </t>
  </si>
  <si>
    <t xml:space="preserve">Carotte mini legumes ( restaurant) </t>
  </si>
  <si>
    <t>Carotte orange  de conservation</t>
  </si>
  <si>
    <t>MIX Carotte colorée orange, jaune, violette, rouge</t>
  </si>
  <si>
    <t xml:space="preserve">Céleri branche </t>
  </si>
  <si>
    <t>piece</t>
  </si>
  <si>
    <t>Chou rouge</t>
  </si>
  <si>
    <t>Chou brocoli</t>
  </si>
  <si>
    <t>Chou de Bruxelle</t>
  </si>
  <si>
    <t>chou pak choï</t>
  </si>
  <si>
    <t>Chou fleur</t>
  </si>
  <si>
    <t>Chou kale frisée vert</t>
  </si>
  <si>
    <t>Chou Milan (chou frisé)</t>
  </si>
  <si>
    <t>Concombre long lisse</t>
  </si>
  <si>
    <t>Courge butternut</t>
  </si>
  <si>
    <t>Courge giraumon Turban</t>
  </si>
  <si>
    <t>Courge melonette jaspee de Vendée</t>
  </si>
  <si>
    <t>Courge mini Baby Boo</t>
  </si>
  <si>
    <t>pièce</t>
  </si>
  <si>
    <t>Courge mini patidou</t>
  </si>
  <si>
    <t>Courge mini red turban</t>
  </si>
  <si>
    <t>Courge musquée de Provence</t>
  </si>
  <si>
    <t>Courge pomme d'or</t>
  </si>
  <si>
    <t>Courge potimarron</t>
  </si>
  <si>
    <t>Courge potion blue hubbard</t>
  </si>
  <si>
    <t>Courge sucrine du berry</t>
  </si>
  <si>
    <t>Courge spaghetti</t>
  </si>
  <si>
    <t>Courge Tromba Albenga</t>
  </si>
  <si>
    <t>Courgette primeurs (jusqu' a mi juin)</t>
  </si>
  <si>
    <t>Courgette verte</t>
  </si>
  <si>
    <t>courgette jaune</t>
  </si>
  <si>
    <t>courgette (gros calibre)</t>
  </si>
  <si>
    <t>Echalotte</t>
  </si>
  <si>
    <t>Echalotte nouvelle botte</t>
  </si>
  <si>
    <t>Epinard mesclun jeune pousse</t>
  </si>
  <si>
    <t>Epinards</t>
  </si>
  <si>
    <t>Fenouil</t>
  </si>
  <si>
    <t>Fève</t>
  </si>
  <si>
    <t>Haricot grain (borlotto)</t>
  </si>
  <si>
    <t>Haricot beurre jaune</t>
  </si>
  <si>
    <t>Mâche</t>
  </si>
  <si>
    <t>Melon</t>
  </si>
  <si>
    <t>Mesclun asiatique</t>
  </si>
  <si>
    <t>Mesclun salade</t>
  </si>
  <si>
    <t>Navet plat de Milan à collet rose</t>
  </si>
  <si>
    <t xml:space="preserve">Navet jaune "boule d'or" </t>
  </si>
  <si>
    <t>Oignon rouge conservation</t>
  </si>
  <si>
    <t>Oignon jaune  conservation</t>
  </si>
  <si>
    <t>Oignon blanc</t>
  </si>
  <si>
    <t xml:space="preserve">Oignon cebette </t>
  </si>
  <si>
    <t>Panais</t>
  </si>
  <si>
    <t>Petit pois</t>
  </si>
  <si>
    <t>Physalis</t>
  </si>
  <si>
    <t>Poireau</t>
  </si>
  <si>
    <t>Patate douce ( moyen a gros calibre)</t>
  </si>
  <si>
    <t>Patate douce ( petit calibre - frite)</t>
  </si>
  <si>
    <t xml:space="preserve">Pomme de terre nouvelle </t>
  </si>
  <si>
    <t>Pomme de terre  Agata (culture sous paille)</t>
  </si>
  <si>
    <t>Pomme de terre  Ditta (culture sous paille)</t>
  </si>
  <si>
    <t>Pomme de terre grenaille ( petit calibre)</t>
  </si>
  <si>
    <t>Radis petit long rose et blanc type "18 jours"</t>
  </si>
  <si>
    <t>botte</t>
  </si>
  <si>
    <t>Radis d'hivers rong noir</t>
  </si>
  <si>
    <t>Radis d'hivers long noir</t>
  </si>
  <si>
    <t>Radis d'hivers ostreguss rose</t>
  </si>
  <si>
    <t>Radis d'hivers blanc daikon</t>
  </si>
  <si>
    <t>Radis d'hivers blanc glacon</t>
  </si>
  <si>
    <t>Radis d'hivers rose minowase</t>
  </si>
  <si>
    <t>Radis green meat</t>
  </si>
  <si>
    <t>MIX radis d'hivers 5 couleurs</t>
  </si>
  <si>
    <t>Rhubarbe</t>
  </si>
  <si>
    <t>Roquette</t>
  </si>
  <si>
    <t>Rutabaga</t>
  </si>
  <si>
    <t>Tomate ( 16 variétés anciennes)</t>
  </si>
  <si>
    <t>barquette</t>
  </si>
  <si>
    <t>Aromatique</t>
  </si>
  <si>
    <t>ciboulette</t>
  </si>
  <si>
    <t>persil  frisé</t>
  </si>
  <si>
    <t>persil plat</t>
  </si>
  <si>
    <t>Menthe</t>
  </si>
  <si>
    <t>coriandre</t>
  </si>
  <si>
    <t>celeri branche</t>
  </si>
  <si>
    <t>Piment  type espelette force 4</t>
  </si>
  <si>
    <t>Piment  type aurora force 5 a 6</t>
  </si>
  <si>
    <t xml:space="preserve">LEGUMES </t>
  </si>
  <si>
    <t>nb de colis</t>
  </si>
  <si>
    <t>Basilic vert et pourpre</t>
  </si>
  <si>
    <t xml:space="preserve">Total : </t>
  </si>
  <si>
    <t>Nombre de Colis</t>
  </si>
  <si>
    <t>Epinards Falco</t>
  </si>
  <si>
    <t>NOM du CLIENT :</t>
  </si>
  <si>
    <t>Date
commande :</t>
  </si>
  <si>
    <t>* Selon le poid réél du colis à 500 gr.</t>
  </si>
  <si>
    <t>Courge citrouille</t>
  </si>
  <si>
    <t>Chou rave noriko blanc ou violet</t>
  </si>
  <si>
    <r>
      <t>Haricot vert recolte manuelle</t>
    </r>
    <r>
      <rPr>
        <sz val="11"/>
        <color rgb="FFFF0000"/>
        <rFont val="Calibri"/>
        <family val="2"/>
        <scheme val="minor"/>
      </rPr>
      <t xml:space="preserve"> </t>
    </r>
  </si>
  <si>
    <t xml:space="preserve">Mesclun mizuna " moutarde japonnaise </t>
  </si>
  <si>
    <t>Commande client</t>
  </si>
  <si>
    <t>Tarif TTC  estimation*</t>
  </si>
  <si>
    <t>Fruits</t>
  </si>
  <si>
    <t>VARIETE / ORIGINE</t>
  </si>
  <si>
    <t>Layat FR</t>
  </si>
  <si>
    <t>Banane</t>
  </si>
  <si>
    <t>Avocat</t>
  </si>
  <si>
    <t>Citron</t>
  </si>
  <si>
    <t>Kg</t>
  </si>
  <si>
    <t>Raisin noir</t>
  </si>
  <si>
    <t>Farine de blé rouge de bordeaux</t>
  </si>
  <si>
    <t>sauce bolognaise</t>
  </si>
  <si>
    <t>Gaspacho de tomate</t>
  </si>
  <si>
    <t xml:space="preserve">Terr"y"ne de bœuf </t>
  </si>
  <si>
    <t>75 cl</t>
  </si>
  <si>
    <t>Pickles de courgette</t>
  </si>
  <si>
    <t>PEROU</t>
  </si>
  <si>
    <t>Panier de la semaine</t>
  </si>
  <si>
    <t>contenence</t>
  </si>
  <si>
    <t>Poireau botte</t>
  </si>
  <si>
    <t>MIX poivron vert</t>
  </si>
  <si>
    <t>Tomate à coulis( 16 variétés anciennes)</t>
  </si>
  <si>
    <t>pomelos</t>
  </si>
  <si>
    <t>Poids / Nb</t>
  </si>
  <si>
    <r>
      <t xml:space="preserve">Patate douce "gueule cassés" </t>
    </r>
    <r>
      <rPr>
        <sz val="11"/>
        <color rgb="FFFF0000"/>
        <rFont val="Calibri"/>
        <family val="2"/>
        <scheme val="minor"/>
      </rPr>
      <t>PROMO</t>
    </r>
  </si>
  <si>
    <t>Population - Layat</t>
  </si>
  <si>
    <t>composé par votre maraicher LAYAT</t>
  </si>
  <si>
    <t>Noix</t>
  </si>
  <si>
    <t>Kiwi</t>
  </si>
  <si>
    <t xml:space="preserve">Betterave noires d'Egypte CUITE </t>
  </si>
  <si>
    <t>Pomme de terre gros format</t>
  </si>
  <si>
    <t xml:space="preserve">St germain lespinasse </t>
  </si>
  <si>
    <t>Ferme de layat</t>
  </si>
  <si>
    <t xml:space="preserve">Betterave golden </t>
  </si>
  <si>
    <t xml:space="preserve">Chou de Chine </t>
  </si>
  <si>
    <t>prix /kg</t>
  </si>
  <si>
    <t>Salade vrac - un sachet mix</t>
  </si>
  <si>
    <t>sauce tomate basilic</t>
  </si>
  <si>
    <t>310 gr</t>
  </si>
  <si>
    <t>390 gr</t>
  </si>
  <si>
    <r>
      <t xml:space="preserve">Pack 3 soupes  ( à choisir) + 1 offerte </t>
    </r>
    <r>
      <rPr>
        <sz val="11"/>
        <color rgb="FFC00000"/>
        <rFont val="Calibri"/>
        <family val="2"/>
        <scheme val="minor"/>
      </rPr>
      <t>SUPER PROMO</t>
    </r>
  </si>
  <si>
    <t>Produits transformés de la ferme de Layat</t>
  </si>
  <si>
    <t>confit d'oignons</t>
  </si>
  <si>
    <t>confiture de courge agrumes</t>
  </si>
  <si>
    <t>Produits Producteurs 03</t>
  </si>
  <si>
    <t>Biere de la brasserie St oy - DIOU 03</t>
  </si>
  <si>
    <t>Blonde</t>
  </si>
  <si>
    <t>Blanche</t>
  </si>
  <si>
    <t>Rousse</t>
  </si>
  <si>
    <t>Kraken</t>
  </si>
  <si>
    <t>Lupuline</t>
  </si>
  <si>
    <t>Noir</t>
  </si>
  <si>
    <t>Berloc</t>
  </si>
  <si>
    <t>Triple</t>
  </si>
  <si>
    <t>33 cl</t>
  </si>
  <si>
    <t>Ambrée miel</t>
  </si>
  <si>
    <t>Moniale</t>
  </si>
  <si>
    <t>unité</t>
  </si>
  <si>
    <t>Lentille carotte</t>
  </si>
  <si>
    <t>100 gr</t>
  </si>
  <si>
    <t>Terrine de viande charolaise - Ferme Farjaud</t>
  </si>
  <si>
    <t>Terrine charolaise</t>
  </si>
  <si>
    <t>Terrine charolaise au bleu d'Auvergne</t>
  </si>
  <si>
    <t>Terrine charolaise au whisky bourbonnais</t>
  </si>
  <si>
    <t>Rilette de charolaise</t>
  </si>
  <si>
    <t>200 gr</t>
  </si>
  <si>
    <t>BIO</t>
  </si>
  <si>
    <t>Saucissosn</t>
  </si>
  <si>
    <t>Chorizo</t>
  </si>
  <si>
    <t>Terrine de campagne</t>
  </si>
  <si>
    <t>Plaisir cochon  - producteur et boucher de viande de cochon - St pourcain sur besbre 03</t>
  </si>
  <si>
    <t>Les Fargetales Tartinable de légumes - Ferme Farjaud - St gérand le puy 03 - créé avec les légumes de la ferme de Layat</t>
  </si>
  <si>
    <t>Paté de tête</t>
  </si>
  <si>
    <t>rilettes</t>
  </si>
  <si>
    <t>Terrine au bleu d'Auvergne</t>
  </si>
  <si>
    <t>Gamme apéro ferme de Layat</t>
  </si>
  <si>
    <t>N/</t>
  </si>
  <si>
    <t>Tomate basilic - légumes Layat</t>
  </si>
  <si>
    <t>Epinard chevre - légumes Layat</t>
  </si>
  <si>
    <t>Poireaux balsamique - légumes Layat</t>
  </si>
  <si>
    <t>patisson chevre miel - légumes Layat</t>
  </si>
  <si>
    <t>Butternut noix - légumes Layat</t>
  </si>
  <si>
    <t>betteraves cantal - légumes Layat</t>
  </si>
  <si>
    <t>Endive</t>
  </si>
  <si>
    <t>Saucisson</t>
  </si>
  <si>
    <t>mandarine</t>
  </si>
  <si>
    <t>Orange sanguine</t>
  </si>
  <si>
    <t>Espagne direct prod</t>
  </si>
  <si>
    <t xml:space="preserve">Betterave de chioggia " gueule cassé"  </t>
  </si>
  <si>
    <t xml:space="preserve">Courge mini Jack be little </t>
  </si>
  <si>
    <t xml:space="preserve">Courge Lot de  30kg </t>
  </si>
  <si>
    <t>Maïs doux sachet</t>
  </si>
  <si>
    <t>Poire xenia</t>
  </si>
  <si>
    <t>France</t>
  </si>
  <si>
    <t>champignon de paris</t>
  </si>
  <si>
    <t>Radis blue meat</t>
  </si>
  <si>
    <t>Plateforme FR</t>
  </si>
  <si>
    <t xml:space="preserve">Salade </t>
  </si>
  <si>
    <r>
      <t xml:space="preserve">Salade  2 acheté = 1 offerte </t>
    </r>
    <r>
      <rPr>
        <sz val="11"/>
        <color theme="5"/>
        <rFont val="Calibri"/>
        <family val="2"/>
        <scheme val="minor"/>
      </rPr>
      <t>PROMO</t>
    </r>
  </si>
  <si>
    <t xml:space="preserve">Poire </t>
  </si>
  <si>
    <t>corse</t>
  </si>
  <si>
    <t xml:space="preserve">Carotte  primeur </t>
  </si>
  <si>
    <t>champignon shitaké</t>
  </si>
  <si>
    <t>oignon jeune botte</t>
  </si>
  <si>
    <t>Artichauds</t>
  </si>
  <si>
    <t>italie</t>
  </si>
  <si>
    <t>Pomme swing</t>
  </si>
  <si>
    <t>france</t>
  </si>
  <si>
    <t>Fraise</t>
  </si>
  <si>
    <t>barquette 250gr</t>
  </si>
  <si>
    <t xml:space="preserve">Farine d'épeautre </t>
  </si>
  <si>
    <t>liquifiture de fraise ( parfaite pour les yaourts)</t>
  </si>
  <si>
    <t>saucisson au bleu</t>
  </si>
  <si>
    <t>201 gr</t>
  </si>
  <si>
    <t>Ail 2023 gros volume</t>
  </si>
  <si>
    <t>Aubergine noire</t>
  </si>
  <si>
    <t>200gr</t>
  </si>
  <si>
    <t>chou pointu</t>
  </si>
  <si>
    <t>Courgette ronde</t>
  </si>
  <si>
    <t>Tomate anciennes rose et ananas</t>
  </si>
  <si>
    <t>pêche blanche</t>
  </si>
  <si>
    <t>Abricot</t>
  </si>
  <si>
    <t>Néctarine</t>
  </si>
  <si>
    <t>Pomme  juliet</t>
  </si>
  <si>
    <t>Gelée de fleur de sureau</t>
  </si>
  <si>
    <t>Gingembre</t>
  </si>
  <si>
    <t>curcuma</t>
  </si>
  <si>
    <t>Friton</t>
  </si>
  <si>
    <t>199 gr</t>
  </si>
  <si>
    <t>courgette noix de cajoux - légumes Layat</t>
  </si>
  <si>
    <t xml:space="preserve">Espagne </t>
  </si>
  <si>
    <t>MELON CHARANTAIS</t>
  </si>
  <si>
    <t>Portugal</t>
  </si>
  <si>
    <t xml:space="preserve">Orange </t>
  </si>
  <si>
    <t xml:space="preserve">Pasteque </t>
  </si>
  <si>
    <t>Raisin blanc</t>
  </si>
  <si>
    <t>Espagne</t>
  </si>
  <si>
    <t>Tomate cerise et coktail barquette de 250 gr</t>
  </si>
  <si>
    <t>Betterave noire de detroit</t>
  </si>
  <si>
    <t>piece 400gr</t>
  </si>
  <si>
    <t>Céleri rave de Mars</t>
  </si>
  <si>
    <t>Pochon de 500 gr</t>
  </si>
  <si>
    <t>Pièce</t>
  </si>
  <si>
    <t xml:space="preserve">Courge patisson </t>
  </si>
  <si>
    <t>Courge Longue de nice</t>
  </si>
  <si>
    <t>Courge pleine de naple</t>
  </si>
  <si>
    <t>Courge Vert olive</t>
  </si>
  <si>
    <t>Courge Galeuse</t>
  </si>
  <si>
    <t>Piece</t>
  </si>
  <si>
    <t xml:space="preserve">Colis de </t>
  </si>
  <si>
    <t>nb ou Kg</t>
  </si>
  <si>
    <t>Lot de  /kg</t>
  </si>
  <si>
    <t xml:space="preserve"> Panier de  legumes  S5                                             Composition:  Mache, Poireau, chou de bruxelle, betterave, oignons</t>
  </si>
  <si>
    <t>5 legumes</t>
  </si>
  <si>
    <t>6 legumes</t>
  </si>
  <si>
    <t>7 legumes</t>
  </si>
  <si>
    <t xml:space="preserve"> Panier de  legumes  S5                                             Composition:  Mache, Poireau, chou de bruxelle, betterave, oignons et +</t>
  </si>
  <si>
    <r>
      <t xml:space="preserve">Betterave noir anti Gaspi " gueule cassé"  </t>
    </r>
    <r>
      <rPr>
        <sz val="11"/>
        <color rgb="FFFF0000"/>
        <rFont val="Calibri"/>
        <family val="2"/>
        <scheme val="minor"/>
      </rPr>
      <t>PROMO</t>
    </r>
  </si>
  <si>
    <r>
      <t xml:space="preserve">Betterave noire de detroit </t>
    </r>
    <r>
      <rPr>
        <sz val="11"/>
        <color rgb="FFFF0000"/>
        <rFont val="Calibri"/>
        <family val="2"/>
        <scheme val="minor"/>
      </rPr>
      <t xml:space="preserve"> PROMO</t>
    </r>
  </si>
  <si>
    <r>
      <t xml:space="preserve">Courge Lot de  10kg mix  </t>
    </r>
    <r>
      <rPr>
        <sz val="11"/>
        <color rgb="FFFF0000"/>
        <rFont val="Calibri"/>
        <family val="2"/>
        <scheme val="minor"/>
      </rPr>
      <t>PROMO</t>
    </r>
  </si>
  <si>
    <r>
      <t xml:space="preserve">Poireau  </t>
    </r>
    <r>
      <rPr>
        <sz val="11"/>
        <color rgb="FFFF0000"/>
        <rFont val="Calibri"/>
        <family val="2"/>
        <scheme val="minor"/>
      </rPr>
      <t>PROMO</t>
    </r>
  </si>
  <si>
    <r>
      <t xml:space="preserve">Farine de blé rouge de bordeaux </t>
    </r>
    <r>
      <rPr>
        <sz val="11"/>
        <color rgb="FFFF0000"/>
        <rFont val="Calibri"/>
        <family val="2"/>
        <scheme val="minor"/>
      </rPr>
      <t>PROMO</t>
    </r>
  </si>
  <si>
    <t xml:space="preserve"> Lot de Kg</t>
  </si>
  <si>
    <t>Prix TTC / kg</t>
  </si>
  <si>
    <t xml:space="preserve"> Lot de  Kg</t>
  </si>
  <si>
    <t xml:space="preserve">Confiture de banane aux 3 epices </t>
  </si>
  <si>
    <t>Confiture de tomate verte</t>
  </si>
  <si>
    <t xml:space="preserve">confiture de fraise </t>
  </si>
  <si>
    <t xml:space="preserve">Gelée de fraise </t>
  </si>
  <si>
    <t>Sauce Bolognaise allégé en sel</t>
  </si>
  <si>
    <t>Confiture de cerise</t>
  </si>
  <si>
    <t>Confiture de mirabelle / vanille</t>
  </si>
  <si>
    <t>Gourmandise ( soupe) de Courgette et fromage de chèvre</t>
  </si>
  <si>
    <t>391 gr</t>
  </si>
  <si>
    <t>720 gr</t>
  </si>
  <si>
    <t>Soupe de courgette</t>
  </si>
  <si>
    <t xml:space="preserve">Soupe de patisson </t>
  </si>
  <si>
    <t>Soupe de courge et choux kale</t>
  </si>
  <si>
    <t xml:space="preserve">Soupe de potimarron </t>
  </si>
  <si>
    <r>
      <t xml:space="preserve">Soupe de courgette et curry </t>
    </r>
    <r>
      <rPr>
        <sz val="11"/>
        <color rgb="FFFF0000"/>
        <rFont val="Calibri"/>
        <family val="2"/>
        <scheme val="minor"/>
      </rPr>
      <t>NOUVEAU</t>
    </r>
  </si>
  <si>
    <t xml:space="preserve">soupe de butternut </t>
  </si>
  <si>
    <t xml:space="preserve">soupe de potimarron garam masala </t>
  </si>
  <si>
    <t xml:space="preserve">soupe de courge bleu de Hongrie </t>
  </si>
  <si>
    <t xml:space="preserve">soupe de sucrine et petite carotte </t>
  </si>
  <si>
    <t>76 cl</t>
  </si>
  <si>
    <t>SAC</t>
  </si>
  <si>
    <t>2 KG</t>
  </si>
  <si>
    <t>5 kg</t>
  </si>
  <si>
    <t>25 KG</t>
  </si>
  <si>
    <t>2KG</t>
  </si>
  <si>
    <t>Tripe de bœuf et legules de layat</t>
  </si>
  <si>
    <t>650 gr</t>
  </si>
  <si>
    <t>Purée de pomme fraise</t>
  </si>
  <si>
    <t>Purée de pomme mirabelle</t>
  </si>
  <si>
    <t>Viande de Bœuf de la ferme de Layat</t>
  </si>
  <si>
    <t>Lot de 3 kg</t>
  </si>
  <si>
    <t>Lot de 5 kg</t>
  </si>
  <si>
    <r>
      <t xml:space="preserve">Lot de Rosebeef </t>
    </r>
    <r>
      <rPr>
        <sz val="11"/>
        <color rgb="FFFF0000"/>
        <rFont val="Calibri"/>
        <family val="2"/>
        <scheme val="minor"/>
      </rPr>
      <t>SUPER PROMO -10%</t>
    </r>
  </si>
  <si>
    <r>
      <t xml:space="preserve">Colis de 5 kg de viande de bœuf mix  </t>
    </r>
    <r>
      <rPr>
        <sz val="11"/>
        <color rgb="FFFF0000"/>
        <rFont val="Calibri"/>
        <family val="2"/>
        <scheme val="minor"/>
      </rPr>
      <t>SUPER PROMO -15%</t>
    </r>
  </si>
  <si>
    <r>
      <t xml:space="preserve">Lot de piece a fondue </t>
    </r>
    <r>
      <rPr>
        <sz val="11"/>
        <color rgb="FFFF0000"/>
        <rFont val="Calibri"/>
        <family val="2"/>
        <scheme val="minor"/>
      </rPr>
      <t>SUPER PROMO -10%</t>
    </r>
  </si>
  <si>
    <t>Merguez X6</t>
  </si>
  <si>
    <t>1 Paquet de 6</t>
  </si>
  <si>
    <t>La Dioubai</t>
  </si>
  <si>
    <t>Miel Maison d'Aristée - PERIGNY 03</t>
  </si>
  <si>
    <t>Miel Fleurs de printemps</t>
  </si>
  <si>
    <t>450 gr</t>
  </si>
  <si>
    <t>250 gr</t>
  </si>
  <si>
    <t xml:space="preserve">Miel Fleur du Bocage </t>
  </si>
  <si>
    <t>Miel fleur d'été</t>
  </si>
  <si>
    <t>Miel d'Acaccia</t>
  </si>
  <si>
    <t>209 gr</t>
  </si>
  <si>
    <t>TOTAL TTC</t>
  </si>
  <si>
    <t>soupe de 7 légumes</t>
  </si>
  <si>
    <t>Mise à Jour S 4 - 2024</t>
  </si>
  <si>
    <r>
      <t xml:space="preserve">Lot de steak haché 1 %  </t>
    </r>
    <r>
      <rPr>
        <sz val="11"/>
        <color rgb="FFFF0000"/>
        <rFont val="Calibri"/>
        <family val="2"/>
        <scheme val="minor"/>
      </rPr>
      <t>SUPER PROMO -10%</t>
    </r>
  </si>
  <si>
    <t>Lot de 2 kg</t>
  </si>
  <si>
    <r>
      <t xml:space="preserve">Lot de Pavé </t>
    </r>
    <r>
      <rPr>
        <sz val="11"/>
        <color rgb="FFFF0000"/>
        <rFont val="Calibri"/>
        <family val="2"/>
        <scheme val="minor"/>
      </rPr>
      <t>SUPER PROMO -15%</t>
    </r>
  </si>
  <si>
    <r>
      <t xml:space="preserve">Lot de steak 1 ere  </t>
    </r>
    <r>
      <rPr>
        <sz val="11"/>
        <color rgb="FFFF0000"/>
        <rFont val="Calibri"/>
        <family val="2"/>
        <scheme val="minor"/>
      </rPr>
      <t>SUPER PROMO -15%</t>
    </r>
  </si>
  <si>
    <t>mache</t>
  </si>
  <si>
    <t>Pochon de 100 gr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</si>
</sst>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[$-40C]d\-mmm\-yy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4" borderId="2" xfId="0" applyFill="1" applyBorder="1" applyProtection="1"/>
    <xf numFmtId="0" fontId="0" fillId="4" borderId="3" xfId="0" applyFill="1" applyBorder="1" applyAlignment="1" applyProtection="1">
      <alignment horizontal="center"/>
    </xf>
    <xf numFmtId="0" fontId="2" fillId="0" borderId="5" xfId="0" applyFont="1" applyBorder="1" applyProtection="1"/>
    <xf numFmtId="0" fontId="0" fillId="0" borderId="6" xfId="0" applyBorder="1" applyProtection="1"/>
    <xf numFmtId="0" fontId="5" fillId="2" borderId="7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2" xfId="0" applyFill="1" applyBorder="1" applyProtection="1">
      <protection locked="0"/>
    </xf>
    <xf numFmtId="0" fontId="0" fillId="0" borderId="0" xfId="0" applyFill="1" applyProtection="1"/>
    <xf numFmtId="0" fontId="0" fillId="6" borderId="1" xfId="0" applyFill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2" fillId="0" borderId="10" xfId="0" applyFont="1" applyBorder="1" applyProtection="1"/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164" fontId="0" fillId="8" borderId="1" xfId="0" applyNumberFormat="1" applyFill="1" applyBorder="1" applyAlignment="1" applyProtection="1">
      <alignment horizontal="center"/>
    </xf>
    <xf numFmtId="0" fontId="0" fillId="8" borderId="1" xfId="0" applyFill="1" applyBorder="1" applyProtection="1">
      <protection locked="0"/>
    </xf>
    <xf numFmtId="164" fontId="0" fillId="8" borderId="4" xfId="0" applyNumberForma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left" vertical="center" wrapText="1"/>
    </xf>
    <xf numFmtId="0" fontId="0" fillId="7" borderId="1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left"/>
    </xf>
    <xf numFmtId="0" fontId="0" fillId="8" borderId="3" xfId="0" applyFill="1" applyBorder="1" applyAlignment="1" applyProtection="1">
      <alignment horizontal="left"/>
    </xf>
    <xf numFmtId="0" fontId="0" fillId="8" borderId="11" xfId="0" applyFill="1" applyBorder="1" applyAlignment="1" applyProtection="1">
      <alignment horizontal="left"/>
    </xf>
    <xf numFmtId="165" fontId="3" fillId="5" borderId="8" xfId="0" applyNumberFormat="1" applyFont="1" applyFill="1" applyBorder="1" applyAlignment="1" applyProtection="1">
      <alignment horizontal="center" vertical="center"/>
      <protection locked="0"/>
    </xf>
    <xf numFmtId="165" fontId="3" fillId="5" borderId="9" xfId="0" applyNumberFormat="1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wrapText="1"/>
    </xf>
    <xf numFmtId="164" fontId="0" fillId="2" borderId="1" xfId="0" applyNumberForma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</xf>
    <xf numFmtId="0" fontId="0" fillId="9" borderId="1" xfId="0" applyFill="1" applyBorder="1" applyProtection="1"/>
    <xf numFmtId="0" fontId="0" fillId="9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 vertical="center"/>
    </xf>
    <xf numFmtId="164" fontId="0" fillId="9" borderId="1" xfId="0" applyNumberFormat="1" applyFill="1" applyBorder="1" applyAlignment="1" applyProtection="1">
      <alignment horizontal="center"/>
    </xf>
    <xf numFmtId="0" fontId="0" fillId="9" borderId="1" xfId="0" applyFill="1" applyBorder="1" applyProtection="1">
      <protection locked="0"/>
    </xf>
    <xf numFmtId="164" fontId="0" fillId="9" borderId="4" xfId="0" applyNumberFormat="1" applyFill="1" applyBorder="1" applyAlignment="1" applyProtection="1">
      <alignment horizontal="center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6" borderId="0" xfId="0" applyFill="1" applyBorder="1" applyProtection="1">
      <protection locked="0"/>
    </xf>
    <xf numFmtId="164" fontId="0" fillId="0" borderId="0" xfId="0" applyNumberFormat="1" applyBorder="1" applyAlignment="1" applyProtection="1">
      <alignment horizontal="center"/>
    </xf>
    <xf numFmtId="0" fontId="0" fillId="8" borderId="0" xfId="0" applyFill="1" applyBorder="1" applyAlignment="1" applyProtection="1">
      <alignment horizontal="left"/>
    </xf>
    <xf numFmtId="0" fontId="0" fillId="8" borderId="0" xfId="0" applyFill="1" applyBorder="1" applyProtection="1">
      <protection locked="0"/>
    </xf>
    <xf numFmtId="164" fontId="0" fillId="8" borderId="0" xfId="0" applyNumberForma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87"/>
  <sheetViews>
    <sheetView tabSelected="1" zoomScale="115" zoomScaleNormal="115" workbookViewId="0">
      <pane ySplit="1" topLeftCell="A2" activePane="bottomLeft" state="frozen"/>
      <selection pane="bottomLeft" activeCell="H99" sqref="H99"/>
    </sheetView>
  </sheetViews>
  <sheetFormatPr baseColWidth="10" defaultColWidth="11.3984375" defaultRowHeight="14.25"/>
  <cols>
    <col min="1" max="1" width="11.3984375" style="1"/>
    <col min="2" max="2" width="48" style="1" bestFit="1" customWidth="1"/>
    <col min="3" max="3" width="6.265625" style="1" customWidth="1"/>
    <col min="4" max="4" width="21.3984375" style="1" bestFit="1" customWidth="1"/>
    <col min="5" max="5" width="15.1328125" style="1" customWidth="1"/>
    <col min="6" max="6" width="11.3984375" style="1"/>
    <col min="7" max="7" width="12.265625" style="1" customWidth="1"/>
    <col min="8" max="8" width="15.73046875" style="1" bestFit="1" customWidth="1"/>
    <col min="9" max="9" width="12.73046875" style="1" customWidth="1"/>
    <col min="10" max="16384" width="11.3984375" style="1"/>
  </cols>
  <sheetData>
    <row r="1" spans="2:9" ht="45.4" customHeight="1" thickBot="1">
      <c r="B1" s="74" t="s">
        <v>319</v>
      </c>
      <c r="C1" s="75"/>
      <c r="D1" s="76" t="s">
        <v>109</v>
      </c>
      <c r="E1" s="77" t="s">
        <v>0</v>
      </c>
      <c r="F1" s="77" t="s">
        <v>256</v>
      </c>
      <c r="G1" s="77" t="s">
        <v>269</v>
      </c>
      <c r="H1" s="78" t="s">
        <v>106</v>
      </c>
      <c r="I1" s="79" t="s">
        <v>107</v>
      </c>
    </row>
    <row r="2" spans="2:9" ht="45.4" customHeight="1" thickBot="1">
      <c r="B2" s="17" t="s">
        <v>99</v>
      </c>
      <c r="C2" s="37"/>
      <c r="D2" s="45"/>
      <c r="E2" s="45"/>
      <c r="F2" s="46"/>
      <c r="G2" s="18" t="s">
        <v>100</v>
      </c>
      <c r="H2" s="43"/>
      <c r="I2" s="44"/>
    </row>
    <row r="3" spans="2:9" ht="21.75" customHeight="1">
      <c r="B3" s="2" t="s">
        <v>93</v>
      </c>
      <c r="C3" s="2"/>
      <c r="D3" s="2"/>
      <c r="E3" s="3"/>
      <c r="F3" s="2" t="s">
        <v>129</v>
      </c>
      <c r="G3" s="2" t="s">
        <v>141</v>
      </c>
      <c r="H3" s="4" t="s">
        <v>94</v>
      </c>
      <c r="I3" s="5"/>
    </row>
    <row r="4" spans="2:9" hidden="1">
      <c r="B4" s="6" t="s">
        <v>1</v>
      </c>
      <c r="C4" s="7" t="s">
        <v>172</v>
      </c>
      <c r="D4" s="7" t="s">
        <v>202</v>
      </c>
      <c r="E4" s="7" t="s">
        <v>2</v>
      </c>
      <c r="F4" s="8"/>
      <c r="G4" s="9"/>
      <c r="H4" s="19"/>
      <c r="I4" s="10" t="str">
        <f t="shared" ref="I4:I79" si="0">IF(H4="","",SUM((G4*F4)*H4))</f>
        <v/>
      </c>
    </row>
    <row r="5" spans="2:9" hidden="1">
      <c r="B5" s="6" t="s">
        <v>1</v>
      </c>
      <c r="C5" s="7" t="s">
        <v>172</v>
      </c>
      <c r="D5" s="7" t="s">
        <v>131</v>
      </c>
      <c r="E5" s="7" t="s">
        <v>2</v>
      </c>
      <c r="F5" s="8"/>
      <c r="G5" s="9"/>
      <c r="H5" s="19"/>
      <c r="I5" s="10" t="str">
        <f t="shared" si="0"/>
        <v/>
      </c>
    </row>
    <row r="6" spans="2:9" hidden="1">
      <c r="B6" s="6" t="s">
        <v>220</v>
      </c>
      <c r="C6" s="7" t="s">
        <v>172</v>
      </c>
      <c r="D6" s="7" t="s">
        <v>131</v>
      </c>
      <c r="E6" s="7" t="s">
        <v>14</v>
      </c>
      <c r="F6" s="8"/>
      <c r="G6" s="9"/>
      <c r="H6" s="19"/>
      <c r="I6" s="10" t="str">
        <f t="shared" si="0"/>
        <v/>
      </c>
    </row>
    <row r="7" spans="2:9" hidden="1">
      <c r="B7" s="6" t="s">
        <v>3</v>
      </c>
      <c r="C7" s="7" t="s">
        <v>172</v>
      </c>
      <c r="D7" s="7" t="s">
        <v>131</v>
      </c>
      <c r="E7" s="7" t="s">
        <v>70</v>
      </c>
      <c r="F7" s="8"/>
      <c r="G7" s="9"/>
      <c r="H7" s="19"/>
      <c r="I7" s="10" t="str">
        <f t="shared" si="0"/>
        <v/>
      </c>
    </row>
    <row r="8" spans="2:9" hidden="1">
      <c r="B8" s="6" t="s">
        <v>210</v>
      </c>
      <c r="C8" s="7" t="s">
        <v>172</v>
      </c>
      <c r="D8" s="7" t="s">
        <v>202</v>
      </c>
      <c r="E8" s="7" t="s">
        <v>2</v>
      </c>
      <c r="F8" s="8"/>
      <c r="G8" s="9"/>
      <c r="H8" s="19"/>
      <c r="I8" s="10"/>
    </row>
    <row r="9" spans="2:9" hidden="1">
      <c r="B9" s="6" t="s">
        <v>221</v>
      </c>
      <c r="C9" s="7" t="s">
        <v>172</v>
      </c>
      <c r="D9" s="7" t="s">
        <v>131</v>
      </c>
      <c r="E9" s="7" t="s">
        <v>2</v>
      </c>
      <c r="F9" s="8"/>
      <c r="G9" s="9"/>
      <c r="H9" s="19"/>
      <c r="I9" s="10" t="str">
        <f t="shared" si="0"/>
        <v/>
      </c>
    </row>
    <row r="10" spans="2:9" hidden="1">
      <c r="B10" s="6" t="s">
        <v>4</v>
      </c>
      <c r="C10" s="7" t="s">
        <v>172</v>
      </c>
      <c r="D10" s="7" t="s">
        <v>131</v>
      </c>
      <c r="E10" s="7"/>
      <c r="F10" s="8"/>
      <c r="G10" s="9"/>
      <c r="H10" s="19"/>
      <c r="I10" s="10" t="str">
        <f t="shared" si="0"/>
        <v/>
      </c>
    </row>
    <row r="11" spans="2:9">
      <c r="B11" s="47" t="s">
        <v>244</v>
      </c>
      <c r="C11" s="48" t="s">
        <v>172</v>
      </c>
      <c r="D11" s="48" t="s">
        <v>131</v>
      </c>
      <c r="E11" s="48" t="s">
        <v>2</v>
      </c>
      <c r="F11" s="49">
        <v>1</v>
      </c>
      <c r="G11" s="50">
        <v>3.5</v>
      </c>
      <c r="H11" s="51"/>
      <c r="I11" s="52" t="str">
        <f t="shared" si="0"/>
        <v/>
      </c>
    </row>
    <row r="12" spans="2:9">
      <c r="B12" s="47" t="s">
        <v>264</v>
      </c>
      <c r="C12" s="48" t="s">
        <v>172</v>
      </c>
      <c r="D12" s="48" t="s">
        <v>131</v>
      </c>
      <c r="E12" s="48" t="s">
        <v>2</v>
      </c>
      <c r="F12" s="49">
        <v>5</v>
      </c>
      <c r="G12" s="50">
        <v>2.5</v>
      </c>
      <c r="H12" s="51"/>
      <c r="I12" s="52" t="str">
        <f t="shared" ref="I12" si="1">IF(H12="","",SUM((G12*F12)*H12))</f>
        <v/>
      </c>
    </row>
    <row r="13" spans="2:9">
      <c r="B13" s="47" t="s">
        <v>135</v>
      </c>
      <c r="C13" s="48" t="s">
        <v>172</v>
      </c>
      <c r="D13" s="48" t="s">
        <v>202</v>
      </c>
      <c r="E13" s="48" t="s">
        <v>245</v>
      </c>
      <c r="F13" s="49">
        <v>1</v>
      </c>
      <c r="G13" s="50">
        <v>3</v>
      </c>
      <c r="H13" s="51"/>
      <c r="I13" s="52" t="str">
        <f t="shared" si="0"/>
        <v/>
      </c>
    </row>
    <row r="14" spans="2:9">
      <c r="B14" s="47" t="s">
        <v>263</v>
      </c>
      <c r="C14" s="48" t="s">
        <v>172</v>
      </c>
      <c r="D14" s="48" t="s">
        <v>131</v>
      </c>
      <c r="E14" s="48" t="s">
        <v>2</v>
      </c>
      <c r="F14" s="49">
        <v>1</v>
      </c>
      <c r="G14" s="50">
        <v>2</v>
      </c>
      <c r="H14" s="51"/>
      <c r="I14" s="52" t="str">
        <f t="shared" si="0"/>
        <v/>
      </c>
    </row>
    <row r="15" spans="2:9" hidden="1">
      <c r="B15" s="6" t="s">
        <v>139</v>
      </c>
      <c r="C15" s="7" t="s">
        <v>172</v>
      </c>
      <c r="D15" s="7" t="s">
        <v>131</v>
      </c>
      <c r="E15" s="7" t="s">
        <v>2</v>
      </c>
      <c r="F15" s="8"/>
      <c r="G15" s="9"/>
      <c r="H15" s="19"/>
      <c r="I15" s="10" t="str">
        <f t="shared" si="0"/>
        <v/>
      </c>
    </row>
    <row r="16" spans="2:9" hidden="1">
      <c r="B16" s="6" t="s">
        <v>194</v>
      </c>
      <c r="C16" s="7" t="s">
        <v>172</v>
      </c>
      <c r="D16" s="7" t="s">
        <v>131</v>
      </c>
      <c r="E16" s="7" t="s">
        <v>2</v>
      </c>
      <c r="F16" s="8"/>
      <c r="G16" s="9"/>
      <c r="H16" s="19"/>
      <c r="I16" s="10" t="str">
        <f t="shared" si="0"/>
        <v/>
      </c>
    </row>
    <row r="17" spans="2:9" hidden="1">
      <c r="B17" s="6" t="s">
        <v>6</v>
      </c>
      <c r="C17" s="7" t="s">
        <v>172</v>
      </c>
      <c r="D17" s="7" t="s">
        <v>131</v>
      </c>
      <c r="E17" s="7" t="s">
        <v>2</v>
      </c>
      <c r="F17" s="8"/>
      <c r="G17" s="9"/>
      <c r="H17" s="19"/>
      <c r="I17" s="10" t="str">
        <f t="shared" si="0"/>
        <v/>
      </c>
    </row>
    <row r="18" spans="2:9" hidden="1">
      <c r="B18" s="6" t="s">
        <v>7</v>
      </c>
      <c r="C18" s="7" t="s">
        <v>172</v>
      </c>
      <c r="D18" s="7" t="s">
        <v>131</v>
      </c>
      <c r="E18" s="7" t="s">
        <v>5</v>
      </c>
      <c r="F18" s="8"/>
      <c r="G18" s="9"/>
      <c r="H18" s="19"/>
      <c r="I18" s="10" t="str">
        <f t="shared" si="0"/>
        <v/>
      </c>
    </row>
    <row r="19" spans="2:9" hidden="1">
      <c r="B19" s="6" t="s">
        <v>8</v>
      </c>
      <c r="C19" s="7" t="s">
        <v>172</v>
      </c>
      <c r="D19" s="7" t="s">
        <v>131</v>
      </c>
      <c r="E19" s="7" t="s">
        <v>9</v>
      </c>
      <c r="F19" s="8"/>
      <c r="G19" s="9"/>
      <c r="H19" s="19"/>
      <c r="I19" s="10" t="str">
        <f t="shared" si="0"/>
        <v/>
      </c>
    </row>
    <row r="20" spans="2:9" hidden="1">
      <c r="B20" s="6" t="s">
        <v>207</v>
      </c>
      <c r="C20" s="7" t="s">
        <v>172</v>
      </c>
      <c r="D20" s="7" t="s">
        <v>202</v>
      </c>
      <c r="E20" s="7" t="s">
        <v>2</v>
      </c>
      <c r="F20" s="8"/>
      <c r="G20" s="9"/>
      <c r="H20" s="19"/>
      <c r="I20" s="10" t="str">
        <f t="shared" ref="I20" si="2">IF(H20="","",SUM((G20*F20)*H20))</f>
        <v/>
      </c>
    </row>
    <row r="21" spans="2:9" hidden="1">
      <c r="B21" s="6" t="s">
        <v>10</v>
      </c>
      <c r="C21" s="7" t="s">
        <v>172</v>
      </c>
      <c r="D21" s="7" t="s">
        <v>131</v>
      </c>
      <c r="E21" s="7" t="s">
        <v>2</v>
      </c>
      <c r="F21" s="8"/>
      <c r="G21" s="9"/>
      <c r="H21" s="19"/>
      <c r="I21" s="10" t="str">
        <f t="shared" si="0"/>
        <v/>
      </c>
    </row>
    <row r="22" spans="2:9" hidden="1">
      <c r="B22" s="6" t="s">
        <v>11</v>
      </c>
      <c r="C22" s="7" t="s">
        <v>172</v>
      </c>
      <c r="D22" s="7" t="s">
        <v>131</v>
      </c>
      <c r="E22" s="7" t="s">
        <v>2</v>
      </c>
      <c r="F22" s="8"/>
      <c r="G22" s="9"/>
      <c r="H22" s="19"/>
      <c r="I22" s="10" t="str">
        <f t="shared" si="0"/>
        <v/>
      </c>
    </row>
    <row r="23" spans="2:9" hidden="1">
      <c r="B23" s="6" t="s">
        <v>12</v>
      </c>
      <c r="C23" s="7" t="s">
        <v>172</v>
      </c>
      <c r="D23" s="7" t="s">
        <v>131</v>
      </c>
      <c r="E23" s="7" t="s">
        <v>70</v>
      </c>
      <c r="F23" s="8"/>
      <c r="G23" s="9"/>
      <c r="H23" s="19"/>
      <c r="I23" s="10" t="str">
        <f t="shared" si="0"/>
        <v/>
      </c>
    </row>
    <row r="24" spans="2:9" hidden="1">
      <c r="B24" s="6" t="s">
        <v>13</v>
      </c>
      <c r="C24" s="7" t="s">
        <v>172</v>
      </c>
      <c r="D24" s="7" t="s">
        <v>131</v>
      </c>
      <c r="E24" s="7" t="s">
        <v>70</v>
      </c>
      <c r="F24" s="8"/>
      <c r="G24" s="9"/>
      <c r="H24" s="19"/>
      <c r="I24" s="10" t="str">
        <f t="shared" si="0"/>
        <v/>
      </c>
    </row>
    <row r="25" spans="2:9">
      <c r="B25" s="47" t="s">
        <v>246</v>
      </c>
      <c r="C25" s="48" t="s">
        <v>172</v>
      </c>
      <c r="D25" s="48" t="s">
        <v>202</v>
      </c>
      <c r="E25" s="48" t="s">
        <v>2</v>
      </c>
      <c r="F25" s="49">
        <v>1</v>
      </c>
      <c r="G25" s="50">
        <v>3.4</v>
      </c>
      <c r="H25" s="51"/>
      <c r="I25" s="52" t="str">
        <f t="shared" si="0"/>
        <v/>
      </c>
    </row>
    <row r="26" spans="2:9" hidden="1">
      <c r="B26" s="6" t="s">
        <v>200</v>
      </c>
      <c r="C26" s="7" t="s">
        <v>172</v>
      </c>
      <c r="D26" s="7" t="s">
        <v>202</v>
      </c>
      <c r="E26" s="7" t="s">
        <v>222</v>
      </c>
      <c r="F26" s="8"/>
      <c r="G26" s="9"/>
      <c r="H26" s="19"/>
      <c r="I26" s="10" t="str">
        <f t="shared" ref="I26" si="3">IF(H26="","",SUM((G26*F26)*H26))</f>
        <v/>
      </c>
    </row>
    <row r="27" spans="2:9" hidden="1">
      <c r="B27" s="6" t="s">
        <v>208</v>
      </c>
      <c r="C27" s="7" t="s">
        <v>172</v>
      </c>
      <c r="D27" s="7" t="s">
        <v>202</v>
      </c>
      <c r="E27" s="7" t="s">
        <v>2</v>
      </c>
      <c r="F27" s="8"/>
      <c r="G27" s="9"/>
      <c r="H27" s="19"/>
      <c r="I27" s="10" t="str">
        <f t="shared" ref="I27" si="4">IF(H27="","",SUM((G27*F27)*H27))</f>
        <v/>
      </c>
    </row>
    <row r="28" spans="2:9" hidden="1">
      <c r="B28" s="6" t="s">
        <v>15</v>
      </c>
      <c r="C28" s="7" t="s">
        <v>172</v>
      </c>
      <c r="D28" s="7" t="s">
        <v>131</v>
      </c>
      <c r="E28" s="7" t="s">
        <v>14</v>
      </c>
      <c r="F28" s="8"/>
      <c r="G28" s="9"/>
      <c r="H28" s="19"/>
      <c r="I28" s="10" t="str">
        <f t="shared" si="0"/>
        <v/>
      </c>
    </row>
    <row r="29" spans="2:9" hidden="1">
      <c r="B29" s="6" t="s">
        <v>223</v>
      </c>
      <c r="C29" s="7" t="s">
        <v>172</v>
      </c>
      <c r="D29" s="7" t="s">
        <v>131</v>
      </c>
      <c r="E29" s="7" t="s">
        <v>14</v>
      </c>
      <c r="F29" s="8"/>
      <c r="G29" s="9"/>
      <c r="H29" s="19"/>
      <c r="I29" s="10" t="str">
        <f t="shared" si="0"/>
        <v/>
      </c>
    </row>
    <row r="30" spans="2:9" hidden="1">
      <c r="B30" s="6" t="s">
        <v>16</v>
      </c>
      <c r="C30" s="7" t="s">
        <v>172</v>
      </c>
      <c r="D30" s="7" t="s">
        <v>131</v>
      </c>
      <c r="E30" s="7" t="s">
        <v>2</v>
      </c>
      <c r="F30" s="8"/>
      <c r="G30" s="9"/>
      <c r="H30" s="19"/>
      <c r="I30" s="10" t="str">
        <f t="shared" si="0"/>
        <v/>
      </c>
    </row>
    <row r="31" spans="2:9">
      <c r="B31" s="47" t="s">
        <v>17</v>
      </c>
      <c r="C31" s="48" t="s">
        <v>172</v>
      </c>
      <c r="D31" s="48" t="s">
        <v>131</v>
      </c>
      <c r="E31" s="48" t="s">
        <v>247</v>
      </c>
      <c r="F31" s="49">
        <v>1</v>
      </c>
      <c r="G31" s="50">
        <v>3.1</v>
      </c>
      <c r="H31" s="51"/>
      <c r="I31" s="52" t="str">
        <f t="shared" si="0"/>
        <v/>
      </c>
    </row>
    <row r="32" spans="2:9" hidden="1">
      <c r="B32" s="6" t="s">
        <v>140</v>
      </c>
      <c r="C32" s="7" t="s">
        <v>172</v>
      </c>
      <c r="D32" s="7" t="s">
        <v>131</v>
      </c>
      <c r="E32" s="7" t="s">
        <v>14</v>
      </c>
      <c r="F32" s="8"/>
      <c r="G32" s="9"/>
      <c r="H32" s="19"/>
      <c r="I32" s="10" t="str">
        <f t="shared" si="0"/>
        <v/>
      </c>
    </row>
    <row r="33" spans="2:9" hidden="1">
      <c r="B33" s="6" t="s">
        <v>18</v>
      </c>
      <c r="C33" s="7" t="s">
        <v>172</v>
      </c>
      <c r="D33" s="7" t="s">
        <v>202</v>
      </c>
      <c r="E33" s="7" t="s">
        <v>14</v>
      </c>
      <c r="F33" s="8"/>
      <c r="G33" s="9"/>
      <c r="H33" s="19"/>
      <c r="I33" s="10" t="str">
        <f t="shared" si="0"/>
        <v/>
      </c>
    </row>
    <row r="34" spans="2:9" hidden="1">
      <c r="B34" s="6" t="s">
        <v>19</v>
      </c>
      <c r="C34" s="7" t="s">
        <v>172</v>
      </c>
      <c r="D34" s="7" t="s">
        <v>202</v>
      </c>
      <c r="E34" s="7" t="s">
        <v>14</v>
      </c>
      <c r="F34" s="8"/>
      <c r="G34" s="9"/>
      <c r="H34" s="19"/>
      <c r="I34" s="10" t="str">
        <f t="shared" si="0"/>
        <v/>
      </c>
    </row>
    <row r="35" spans="2:9" hidden="1">
      <c r="B35" s="6" t="s">
        <v>20</v>
      </c>
      <c r="C35" s="7" t="s">
        <v>172</v>
      </c>
      <c r="D35" s="7" t="s">
        <v>131</v>
      </c>
      <c r="E35" s="7" t="s">
        <v>2</v>
      </c>
      <c r="F35" s="8"/>
      <c r="G35" s="9"/>
      <c r="H35" s="19"/>
      <c r="I35" s="10" t="str">
        <f t="shared" si="0"/>
        <v/>
      </c>
    </row>
    <row r="36" spans="2:9" hidden="1">
      <c r="B36" s="6" t="s">
        <v>21</v>
      </c>
      <c r="C36" s="7" t="s">
        <v>172</v>
      </c>
      <c r="D36" s="7" t="s">
        <v>131</v>
      </c>
      <c r="E36" s="7" t="s">
        <v>2</v>
      </c>
      <c r="F36" s="8"/>
      <c r="G36" s="9"/>
      <c r="H36" s="19"/>
      <c r="I36" s="10" t="str">
        <f t="shared" si="0"/>
        <v/>
      </c>
    </row>
    <row r="37" spans="2:9" hidden="1">
      <c r="B37" s="6" t="s">
        <v>103</v>
      </c>
      <c r="C37" s="7" t="s">
        <v>172</v>
      </c>
      <c r="D37" s="7" t="s">
        <v>131</v>
      </c>
      <c r="E37" s="7" t="s">
        <v>14</v>
      </c>
      <c r="F37" s="8"/>
      <c r="G37" s="9"/>
      <c r="H37" s="19"/>
      <c r="I37" s="10" t="str">
        <f t="shared" si="0"/>
        <v/>
      </c>
    </row>
    <row r="38" spans="2:9" hidden="1">
      <c r="B38" s="6" t="s">
        <v>22</v>
      </c>
      <c r="C38" s="7" t="s">
        <v>172</v>
      </c>
      <c r="D38" s="7" t="s">
        <v>131</v>
      </c>
      <c r="E38" s="7" t="s">
        <v>14</v>
      </c>
      <c r="F38" s="8"/>
      <c r="G38" s="9"/>
      <c r="H38" s="19"/>
      <c r="I38" s="10" t="str">
        <f t="shared" si="0"/>
        <v/>
      </c>
    </row>
    <row r="39" spans="2:9">
      <c r="B39" s="47" t="s">
        <v>249</v>
      </c>
      <c r="C39" s="48" t="s">
        <v>172</v>
      </c>
      <c r="D39" s="48" t="s">
        <v>131</v>
      </c>
      <c r="E39" s="48" t="s">
        <v>14</v>
      </c>
      <c r="F39" s="49">
        <v>1</v>
      </c>
      <c r="G39" s="50">
        <v>1.5</v>
      </c>
      <c r="H39" s="51"/>
      <c r="I39" s="52" t="str">
        <f t="shared" si="0"/>
        <v/>
      </c>
    </row>
    <row r="40" spans="2:9" hidden="1">
      <c r="B40" s="6" t="s">
        <v>23</v>
      </c>
      <c r="C40" s="7" t="s">
        <v>172</v>
      </c>
      <c r="D40" s="7" t="s">
        <v>131</v>
      </c>
      <c r="E40" s="7" t="s">
        <v>14</v>
      </c>
      <c r="F40" s="8"/>
      <c r="G40" s="9"/>
      <c r="H40" s="19"/>
      <c r="I40" s="10" t="str">
        <f t="shared" si="0"/>
        <v/>
      </c>
    </row>
    <row r="41" spans="2:9" hidden="1">
      <c r="B41" s="6" t="s">
        <v>102</v>
      </c>
      <c r="C41" s="7" t="s">
        <v>172</v>
      </c>
      <c r="D41" s="7" t="s">
        <v>131</v>
      </c>
      <c r="E41" s="7" t="s">
        <v>14</v>
      </c>
      <c r="F41" s="8"/>
      <c r="G41" s="9"/>
      <c r="H41" s="19"/>
      <c r="I41" s="10" t="str">
        <f t="shared" si="0"/>
        <v/>
      </c>
    </row>
    <row r="42" spans="2:9" hidden="1">
      <c r="B42" s="6" t="s">
        <v>24</v>
      </c>
      <c r="C42" s="7" t="s">
        <v>172</v>
      </c>
      <c r="D42" s="7" t="s">
        <v>131</v>
      </c>
      <c r="E42" s="7" t="s">
        <v>2</v>
      </c>
      <c r="F42" s="8"/>
      <c r="G42" s="9"/>
      <c r="H42" s="19"/>
      <c r="I42" s="10" t="str">
        <f t="shared" si="0"/>
        <v/>
      </c>
    </row>
    <row r="43" spans="2:9" hidden="1">
      <c r="B43" s="6" t="s">
        <v>25</v>
      </c>
      <c r="C43" s="7" t="s">
        <v>172</v>
      </c>
      <c r="D43" s="7" t="s">
        <v>131</v>
      </c>
      <c r="E43" s="7" t="s">
        <v>2</v>
      </c>
      <c r="F43" s="8"/>
      <c r="G43" s="9"/>
      <c r="H43" s="19"/>
      <c r="I43" s="10" t="str">
        <f t="shared" si="0"/>
        <v/>
      </c>
    </row>
    <row r="44" spans="2:9" hidden="1">
      <c r="B44" s="6" t="s">
        <v>26</v>
      </c>
      <c r="C44" s="7" t="s">
        <v>172</v>
      </c>
      <c r="D44" s="7" t="s">
        <v>131</v>
      </c>
      <c r="E44" s="7" t="s">
        <v>27</v>
      </c>
      <c r="F44" s="8"/>
      <c r="G44" s="9"/>
      <c r="H44" s="19"/>
      <c r="I44" s="10" t="str">
        <f t="shared" si="0"/>
        <v/>
      </c>
    </row>
    <row r="45" spans="2:9" hidden="1">
      <c r="B45" s="6" t="s">
        <v>195</v>
      </c>
      <c r="C45" s="7" t="s">
        <v>172</v>
      </c>
      <c r="D45" s="7" t="s">
        <v>131</v>
      </c>
      <c r="E45" s="7" t="s">
        <v>27</v>
      </c>
      <c r="F45" s="8"/>
      <c r="G45" s="9"/>
      <c r="H45" s="19"/>
      <c r="I45" s="10" t="str">
        <f t="shared" si="0"/>
        <v/>
      </c>
    </row>
    <row r="46" spans="2:9" hidden="1">
      <c r="B46" s="6" t="s">
        <v>28</v>
      </c>
      <c r="C46" s="7" t="s">
        <v>172</v>
      </c>
      <c r="D46" s="7" t="s">
        <v>131</v>
      </c>
      <c r="E46" s="7" t="s">
        <v>27</v>
      </c>
      <c r="F46" s="8"/>
      <c r="G46" s="9"/>
      <c r="H46" s="19"/>
      <c r="I46" s="10" t="str">
        <f t="shared" si="0"/>
        <v/>
      </c>
    </row>
    <row r="47" spans="2:9" hidden="1">
      <c r="B47" s="6" t="s">
        <v>29</v>
      </c>
      <c r="C47" s="7" t="s">
        <v>172</v>
      </c>
      <c r="D47" s="7" t="s">
        <v>131</v>
      </c>
      <c r="E47" s="7" t="s">
        <v>27</v>
      </c>
      <c r="F47" s="8"/>
      <c r="G47" s="9"/>
      <c r="H47" s="19"/>
      <c r="I47" s="10" t="str">
        <f t="shared" si="0"/>
        <v/>
      </c>
    </row>
    <row r="48" spans="2:9">
      <c r="B48" s="47" t="s">
        <v>30</v>
      </c>
      <c r="C48" s="48" t="s">
        <v>172</v>
      </c>
      <c r="D48" s="48" t="s">
        <v>131</v>
      </c>
      <c r="E48" s="48" t="s">
        <v>248</v>
      </c>
      <c r="F48" s="49">
        <v>1</v>
      </c>
      <c r="G48" s="50">
        <v>8</v>
      </c>
      <c r="H48" s="51"/>
      <c r="I48" s="52" t="str">
        <f t="shared" si="0"/>
        <v/>
      </c>
    </row>
    <row r="49" spans="2:9" hidden="1">
      <c r="B49" s="6" t="s">
        <v>31</v>
      </c>
      <c r="C49" s="7" t="s">
        <v>172</v>
      </c>
      <c r="D49" s="7" t="s">
        <v>131</v>
      </c>
      <c r="E49" s="7" t="s">
        <v>27</v>
      </c>
      <c r="F49" s="8"/>
      <c r="G49" s="9"/>
      <c r="H49" s="19"/>
      <c r="I49" s="10" t="str">
        <f t="shared" si="0"/>
        <v/>
      </c>
    </row>
    <row r="50" spans="2:9" hidden="1">
      <c r="B50" s="6" t="s">
        <v>32</v>
      </c>
      <c r="C50" s="7" t="s">
        <v>172</v>
      </c>
      <c r="D50" s="7" t="s">
        <v>131</v>
      </c>
      <c r="E50" s="7" t="s">
        <v>27</v>
      </c>
      <c r="F50" s="8"/>
      <c r="G50" s="9"/>
      <c r="H50" s="19"/>
      <c r="I50" s="10" t="str">
        <f t="shared" si="0"/>
        <v/>
      </c>
    </row>
    <row r="51" spans="2:9" hidden="1">
      <c r="B51" s="6" t="s">
        <v>33</v>
      </c>
      <c r="C51" s="7" t="s">
        <v>172</v>
      </c>
      <c r="D51" s="7" t="s">
        <v>131</v>
      </c>
      <c r="E51" s="7" t="s">
        <v>2</v>
      </c>
      <c r="F51" s="8"/>
      <c r="G51" s="9"/>
      <c r="H51" s="19"/>
      <c r="I51" s="10" t="str">
        <f t="shared" si="0"/>
        <v/>
      </c>
    </row>
    <row r="52" spans="2:9">
      <c r="B52" s="47" t="s">
        <v>250</v>
      </c>
      <c r="C52" s="48" t="s">
        <v>172</v>
      </c>
      <c r="D52" s="48" t="s">
        <v>131</v>
      </c>
      <c r="E52" s="48" t="s">
        <v>254</v>
      </c>
      <c r="F52" s="49">
        <v>1</v>
      </c>
      <c r="G52" s="50">
        <v>5</v>
      </c>
      <c r="H52" s="51"/>
      <c r="I52" s="52" t="str">
        <f t="shared" si="0"/>
        <v/>
      </c>
    </row>
    <row r="53" spans="2:9" hidden="1">
      <c r="B53" s="6" t="s">
        <v>34</v>
      </c>
      <c r="C53" s="7" t="s">
        <v>172</v>
      </c>
      <c r="D53" s="7" t="s">
        <v>131</v>
      </c>
      <c r="E53" s="7" t="s">
        <v>2</v>
      </c>
      <c r="F53" s="8"/>
      <c r="G53" s="9"/>
      <c r="H53" s="19"/>
      <c r="I53" s="10" t="str">
        <f t="shared" si="0"/>
        <v/>
      </c>
    </row>
    <row r="54" spans="2:9">
      <c r="B54" s="47" t="s">
        <v>252</v>
      </c>
      <c r="C54" s="48" t="s">
        <v>172</v>
      </c>
      <c r="D54" s="48" t="s">
        <v>131</v>
      </c>
      <c r="E54" s="48" t="s">
        <v>254</v>
      </c>
      <c r="F54" s="49">
        <v>1</v>
      </c>
      <c r="G54" s="50">
        <v>8</v>
      </c>
      <c r="H54" s="51"/>
      <c r="I54" s="52"/>
    </row>
    <row r="55" spans="2:9">
      <c r="B55" s="47" t="s">
        <v>253</v>
      </c>
      <c r="C55" s="48" t="s">
        <v>172</v>
      </c>
      <c r="D55" s="48" t="s">
        <v>131</v>
      </c>
      <c r="E55" s="48" t="s">
        <v>254</v>
      </c>
      <c r="F55" s="49">
        <v>1</v>
      </c>
      <c r="G55" s="50">
        <v>5</v>
      </c>
      <c r="H55" s="51"/>
      <c r="I55" s="52"/>
    </row>
    <row r="56" spans="2:9" hidden="1">
      <c r="B56" s="6" t="s">
        <v>35</v>
      </c>
      <c r="C56" s="7" t="s">
        <v>172</v>
      </c>
      <c r="D56" s="7" t="s">
        <v>131</v>
      </c>
      <c r="E56" s="7" t="s">
        <v>2</v>
      </c>
      <c r="F56" s="8"/>
      <c r="G56" s="9"/>
      <c r="H56" s="19"/>
      <c r="I56" s="10" t="str">
        <f t="shared" si="0"/>
        <v/>
      </c>
    </row>
    <row r="57" spans="2:9">
      <c r="B57" s="47" t="s">
        <v>251</v>
      </c>
      <c r="C57" s="48" t="s">
        <v>172</v>
      </c>
      <c r="D57" s="48" t="s">
        <v>131</v>
      </c>
      <c r="E57" s="48" t="s">
        <v>254</v>
      </c>
      <c r="F57" s="49">
        <v>1</v>
      </c>
      <c r="G57" s="50">
        <v>8</v>
      </c>
      <c r="H57" s="51"/>
      <c r="I57" s="52"/>
    </row>
    <row r="58" spans="2:9">
      <c r="B58" s="47" t="s">
        <v>36</v>
      </c>
      <c r="C58" s="48" t="s">
        <v>172</v>
      </c>
      <c r="D58" s="48" t="s">
        <v>131</v>
      </c>
      <c r="E58" s="48" t="s">
        <v>254</v>
      </c>
      <c r="F58" s="49">
        <v>1</v>
      </c>
      <c r="G58" s="50">
        <v>5</v>
      </c>
      <c r="H58" s="51"/>
      <c r="I58" s="52" t="str">
        <f t="shared" si="0"/>
        <v/>
      </c>
    </row>
    <row r="59" spans="2:9" hidden="1">
      <c r="B59" s="6" t="s">
        <v>196</v>
      </c>
      <c r="C59" s="7" t="s">
        <v>172</v>
      </c>
      <c r="D59" s="7" t="s">
        <v>131</v>
      </c>
      <c r="E59" s="7" t="s">
        <v>2</v>
      </c>
      <c r="F59" s="8"/>
      <c r="G59" s="9"/>
      <c r="H59" s="19"/>
      <c r="I59" s="10" t="str">
        <f t="shared" si="0"/>
        <v/>
      </c>
    </row>
    <row r="60" spans="2:9">
      <c r="B60" s="47" t="s">
        <v>265</v>
      </c>
      <c r="C60" s="48" t="s">
        <v>172</v>
      </c>
      <c r="D60" s="48" t="s">
        <v>131</v>
      </c>
      <c r="E60" s="48" t="s">
        <v>255</v>
      </c>
      <c r="F60" s="49">
        <v>10</v>
      </c>
      <c r="G60" s="50">
        <v>3</v>
      </c>
      <c r="H60" s="51"/>
      <c r="I60" s="52" t="str">
        <f t="shared" si="0"/>
        <v/>
      </c>
    </row>
    <row r="61" spans="2:9" hidden="1">
      <c r="B61" s="6" t="s">
        <v>37</v>
      </c>
      <c r="C61" s="48" t="s">
        <v>172</v>
      </c>
      <c r="D61" s="48" t="s">
        <v>131</v>
      </c>
      <c r="E61" s="48" t="s">
        <v>255</v>
      </c>
      <c r="F61" s="49">
        <v>11</v>
      </c>
      <c r="G61" s="50">
        <v>4</v>
      </c>
      <c r="H61" s="51"/>
      <c r="I61" s="52" t="str">
        <f t="shared" ref="I61:I99" si="5">IF(H61="","",SUM((G61*F61)*H61))</f>
        <v/>
      </c>
    </row>
    <row r="62" spans="2:9" hidden="1">
      <c r="B62" s="6" t="s">
        <v>38</v>
      </c>
      <c r="C62" s="48" t="s">
        <v>172</v>
      </c>
      <c r="D62" s="48" t="s">
        <v>131</v>
      </c>
      <c r="E62" s="48" t="s">
        <v>255</v>
      </c>
      <c r="F62" s="49">
        <v>12</v>
      </c>
      <c r="G62" s="50">
        <v>5</v>
      </c>
      <c r="H62" s="51"/>
      <c r="I62" s="52" t="str">
        <f t="shared" si="5"/>
        <v/>
      </c>
    </row>
    <row r="63" spans="2:9" hidden="1">
      <c r="B63" s="6" t="s">
        <v>224</v>
      </c>
      <c r="C63" s="48" t="s">
        <v>172</v>
      </c>
      <c r="D63" s="48" t="s">
        <v>131</v>
      </c>
      <c r="E63" s="48" t="s">
        <v>255</v>
      </c>
      <c r="F63" s="49">
        <v>13</v>
      </c>
      <c r="G63" s="50">
        <v>6</v>
      </c>
      <c r="H63" s="51"/>
      <c r="I63" s="52" t="str">
        <f t="shared" si="5"/>
        <v/>
      </c>
    </row>
    <row r="64" spans="2:9" hidden="1">
      <c r="B64" s="6" t="s">
        <v>39</v>
      </c>
      <c r="C64" s="48" t="s">
        <v>172</v>
      </c>
      <c r="D64" s="48" t="s">
        <v>131</v>
      </c>
      <c r="E64" s="48" t="s">
        <v>255</v>
      </c>
      <c r="F64" s="49">
        <v>14</v>
      </c>
      <c r="G64" s="50">
        <v>7</v>
      </c>
      <c r="H64" s="51"/>
      <c r="I64" s="52" t="str">
        <f t="shared" si="5"/>
        <v/>
      </c>
    </row>
    <row r="65" spans="2:9" hidden="1">
      <c r="B65" s="6" t="s">
        <v>40</v>
      </c>
      <c r="C65" s="48" t="s">
        <v>172</v>
      </c>
      <c r="D65" s="48" t="s">
        <v>131</v>
      </c>
      <c r="E65" s="48" t="s">
        <v>255</v>
      </c>
      <c r="F65" s="49">
        <v>15</v>
      </c>
      <c r="G65" s="50">
        <v>8</v>
      </c>
      <c r="H65" s="51"/>
      <c r="I65" s="52" t="str">
        <f t="shared" si="5"/>
        <v/>
      </c>
    </row>
    <row r="66" spans="2:9" hidden="1">
      <c r="B66" s="6" t="s">
        <v>232</v>
      </c>
      <c r="C66" s="48" t="s">
        <v>172</v>
      </c>
      <c r="D66" s="48" t="s">
        <v>131</v>
      </c>
      <c r="E66" s="48" t="s">
        <v>255</v>
      </c>
      <c r="F66" s="49">
        <v>16</v>
      </c>
      <c r="G66" s="50">
        <v>9</v>
      </c>
      <c r="H66" s="51"/>
      <c r="I66" s="52" t="str">
        <f t="shared" si="5"/>
        <v/>
      </c>
    </row>
    <row r="67" spans="2:9" hidden="1">
      <c r="B67" s="6" t="s">
        <v>41</v>
      </c>
      <c r="C67" s="48" t="s">
        <v>172</v>
      </c>
      <c r="D67" s="48" t="s">
        <v>131</v>
      </c>
      <c r="E67" s="48" t="s">
        <v>255</v>
      </c>
      <c r="F67" s="49">
        <v>17</v>
      </c>
      <c r="G67" s="50">
        <v>10</v>
      </c>
      <c r="H67" s="51"/>
      <c r="I67" s="52" t="str">
        <f t="shared" si="5"/>
        <v/>
      </c>
    </row>
    <row r="68" spans="2:9" hidden="1">
      <c r="B68" s="6" t="s">
        <v>42</v>
      </c>
      <c r="C68" s="48" t="s">
        <v>172</v>
      </c>
      <c r="D68" s="48" t="s">
        <v>131</v>
      </c>
      <c r="E68" s="48" t="s">
        <v>255</v>
      </c>
      <c r="F68" s="49">
        <v>18</v>
      </c>
      <c r="G68" s="50">
        <v>11</v>
      </c>
      <c r="H68" s="51"/>
      <c r="I68" s="52" t="str">
        <f t="shared" si="5"/>
        <v/>
      </c>
    </row>
    <row r="69" spans="2:9" hidden="1">
      <c r="B69" s="6" t="s">
        <v>189</v>
      </c>
      <c r="C69" s="48" t="s">
        <v>172</v>
      </c>
      <c r="D69" s="48" t="s">
        <v>131</v>
      </c>
      <c r="E69" s="48" t="s">
        <v>255</v>
      </c>
      <c r="F69" s="49">
        <v>19</v>
      </c>
      <c r="G69" s="50">
        <v>12</v>
      </c>
      <c r="H69" s="51"/>
      <c r="I69" s="52" t="str">
        <f t="shared" si="5"/>
        <v/>
      </c>
    </row>
    <row r="70" spans="2:9" hidden="1">
      <c r="B70" s="6" t="s">
        <v>43</v>
      </c>
      <c r="C70" s="48" t="s">
        <v>172</v>
      </c>
      <c r="D70" s="48" t="s">
        <v>131</v>
      </c>
      <c r="E70" s="48" t="s">
        <v>255</v>
      </c>
      <c r="F70" s="49">
        <v>20</v>
      </c>
      <c r="G70" s="50">
        <v>13</v>
      </c>
      <c r="H70" s="51"/>
      <c r="I70" s="52" t="str">
        <f t="shared" si="5"/>
        <v/>
      </c>
    </row>
    <row r="71" spans="2:9" hidden="1">
      <c r="B71" s="6" t="s">
        <v>44</v>
      </c>
      <c r="C71" s="48" t="s">
        <v>172</v>
      </c>
      <c r="D71" s="48" t="s">
        <v>131</v>
      </c>
      <c r="E71" s="48" t="s">
        <v>255</v>
      </c>
      <c r="F71" s="49">
        <v>21</v>
      </c>
      <c r="G71" s="50">
        <v>14</v>
      </c>
      <c r="H71" s="51"/>
      <c r="I71" s="52" t="str">
        <f t="shared" si="5"/>
        <v/>
      </c>
    </row>
    <row r="72" spans="2:9" hidden="1">
      <c r="B72" s="6" t="s">
        <v>98</v>
      </c>
      <c r="C72" s="48" t="s">
        <v>172</v>
      </c>
      <c r="D72" s="48" t="s">
        <v>131</v>
      </c>
      <c r="E72" s="48" t="s">
        <v>255</v>
      </c>
      <c r="F72" s="49">
        <v>22</v>
      </c>
      <c r="G72" s="50">
        <v>15</v>
      </c>
      <c r="H72" s="51"/>
      <c r="I72" s="52" t="str">
        <f t="shared" si="5"/>
        <v/>
      </c>
    </row>
    <row r="73" spans="2:9" hidden="1">
      <c r="B73" s="6" t="s">
        <v>45</v>
      </c>
      <c r="C73" s="48" t="s">
        <v>172</v>
      </c>
      <c r="D73" s="48" t="s">
        <v>131</v>
      </c>
      <c r="E73" s="48" t="s">
        <v>255</v>
      </c>
      <c r="F73" s="49">
        <v>23</v>
      </c>
      <c r="G73" s="50">
        <v>16</v>
      </c>
      <c r="H73" s="51"/>
      <c r="I73" s="52" t="str">
        <f t="shared" si="5"/>
        <v/>
      </c>
    </row>
    <row r="74" spans="2:9" hidden="1">
      <c r="B74" s="6" t="s">
        <v>46</v>
      </c>
      <c r="C74" s="48" t="s">
        <v>172</v>
      </c>
      <c r="D74" s="48" t="s">
        <v>131</v>
      </c>
      <c r="E74" s="48" t="s">
        <v>255</v>
      </c>
      <c r="F74" s="49">
        <v>24</v>
      </c>
      <c r="G74" s="50">
        <v>17</v>
      </c>
      <c r="H74" s="51"/>
      <c r="I74" s="52" t="str">
        <f t="shared" si="5"/>
        <v/>
      </c>
    </row>
    <row r="75" spans="2:9" hidden="1">
      <c r="B75" s="6" t="s">
        <v>231</v>
      </c>
      <c r="C75" s="48" t="s">
        <v>172</v>
      </c>
      <c r="D75" s="48" t="s">
        <v>131</v>
      </c>
      <c r="E75" s="48" t="s">
        <v>255</v>
      </c>
      <c r="F75" s="49">
        <v>25</v>
      </c>
      <c r="G75" s="50">
        <v>18</v>
      </c>
      <c r="H75" s="51"/>
      <c r="I75" s="52" t="str">
        <f t="shared" si="5"/>
        <v/>
      </c>
    </row>
    <row r="76" spans="2:9" hidden="1">
      <c r="B76" s="6" t="s">
        <v>47</v>
      </c>
      <c r="C76" s="48" t="s">
        <v>172</v>
      </c>
      <c r="D76" s="48" t="s">
        <v>131</v>
      </c>
      <c r="E76" s="48" t="s">
        <v>255</v>
      </c>
      <c r="F76" s="49">
        <v>26</v>
      </c>
      <c r="G76" s="50">
        <v>19</v>
      </c>
      <c r="H76" s="51"/>
      <c r="I76" s="52" t="str">
        <f t="shared" si="5"/>
        <v/>
      </c>
    </row>
    <row r="77" spans="2:9" hidden="1">
      <c r="B77" s="6" t="s">
        <v>104</v>
      </c>
      <c r="C77" s="48" t="s">
        <v>172</v>
      </c>
      <c r="D77" s="48" t="s">
        <v>131</v>
      </c>
      <c r="E77" s="48" t="s">
        <v>255</v>
      </c>
      <c r="F77" s="49">
        <v>27</v>
      </c>
      <c r="G77" s="50">
        <v>20</v>
      </c>
      <c r="H77" s="51"/>
      <c r="I77" s="52" t="str">
        <f t="shared" si="5"/>
        <v/>
      </c>
    </row>
    <row r="78" spans="2:9" hidden="1">
      <c r="B78" s="6" t="s">
        <v>48</v>
      </c>
      <c r="C78" s="48" t="s">
        <v>172</v>
      </c>
      <c r="D78" s="48" t="s">
        <v>131</v>
      </c>
      <c r="E78" s="48" t="s">
        <v>255</v>
      </c>
      <c r="F78" s="49">
        <v>28</v>
      </c>
      <c r="G78" s="50">
        <v>21</v>
      </c>
      <c r="H78" s="51"/>
      <c r="I78" s="52" t="str">
        <f t="shared" si="5"/>
        <v/>
      </c>
    </row>
    <row r="79" spans="2:9" hidden="1">
      <c r="B79" s="6" t="s">
        <v>49</v>
      </c>
      <c r="C79" s="48" t="s">
        <v>172</v>
      </c>
      <c r="D79" s="48" t="s">
        <v>131</v>
      </c>
      <c r="E79" s="48" t="s">
        <v>255</v>
      </c>
      <c r="F79" s="49">
        <v>29</v>
      </c>
      <c r="G79" s="50">
        <v>22</v>
      </c>
      <c r="H79" s="51"/>
      <c r="I79" s="52" t="str">
        <f t="shared" si="5"/>
        <v/>
      </c>
    </row>
    <row r="80" spans="2:9" hidden="1">
      <c r="B80" s="6" t="s">
        <v>197</v>
      </c>
      <c r="C80" s="48" t="s">
        <v>172</v>
      </c>
      <c r="D80" s="48" t="s">
        <v>131</v>
      </c>
      <c r="E80" s="48" t="s">
        <v>255</v>
      </c>
      <c r="F80" s="49">
        <v>30</v>
      </c>
      <c r="G80" s="50">
        <v>23</v>
      </c>
      <c r="H80" s="51"/>
      <c r="I80" s="52" t="str">
        <f t="shared" si="5"/>
        <v/>
      </c>
    </row>
    <row r="81" spans="2:9" hidden="1">
      <c r="B81" s="6" t="s">
        <v>50</v>
      </c>
      <c r="C81" s="48" t="s">
        <v>172</v>
      </c>
      <c r="D81" s="48" t="s">
        <v>131</v>
      </c>
      <c r="E81" s="48" t="s">
        <v>255</v>
      </c>
      <c r="F81" s="49">
        <v>31</v>
      </c>
      <c r="G81" s="50">
        <v>24</v>
      </c>
      <c r="H81" s="51"/>
      <c r="I81" s="52" t="str">
        <f t="shared" si="5"/>
        <v/>
      </c>
    </row>
    <row r="82" spans="2:9" s="21" customFormat="1" hidden="1">
      <c r="B82" s="6" t="s">
        <v>105</v>
      </c>
      <c r="C82" s="48" t="s">
        <v>172</v>
      </c>
      <c r="D82" s="48" t="s">
        <v>131</v>
      </c>
      <c r="E82" s="48" t="s">
        <v>255</v>
      </c>
      <c r="F82" s="49">
        <v>32</v>
      </c>
      <c r="G82" s="50">
        <v>25</v>
      </c>
      <c r="H82" s="51"/>
      <c r="I82" s="52" t="str">
        <f t="shared" si="5"/>
        <v/>
      </c>
    </row>
    <row r="83" spans="2:9" hidden="1">
      <c r="B83" s="6" t="s">
        <v>51</v>
      </c>
      <c r="C83" s="48" t="s">
        <v>172</v>
      </c>
      <c r="D83" s="48" t="s">
        <v>131</v>
      </c>
      <c r="E83" s="48" t="s">
        <v>255</v>
      </c>
      <c r="F83" s="49">
        <v>33</v>
      </c>
      <c r="G83" s="50">
        <v>26</v>
      </c>
      <c r="H83" s="51"/>
      <c r="I83" s="52" t="str">
        <f t="shared" si="5"/>
        <v/>
      </c>
    </row>
    <row r="84" spans="2:9" hidden="1">
      <c r="B84" s="6" t="s">
        <v>52</v>
      </c>
      <c r="C84" s="48" t="s">
        <v>172</v>
      </c>
      <c r="D84" s="48" t="s">
        <v>131</v>
      </c>
      <c r="E84" s="48" t="s">
        <v>255</v>
      </c>
      <c r="F84" s="49">
        <v>34</v>
      </c>
      <c r="G84" s="50">
        <v>27</v>
      </c>
      <c r="H84" s="51"/>
      <c r="I84" s="52" t="str">
        <f t="shared" si="5"/>
        <v/>
      </c>
    </row>
    <row r="85" spans="2:9" hidden="1">
      <c r="B85" s="6" t="s">
        <v>53</v>
      </c>
      <c r="C85" s="48" t="s">
        <v>172</v>
      </c>
      <c r="D85" s="48" t="s">
        <v>131</v>
      </c>
      <c r="E85" s="48" t="s">
        <v>255</v>
      </c>
      <c r="F85" s="49">
        <v>35</v>
      </c>
      <c r="G85" s="50">
        <v>28</v>
      </c>
      <c r="H85" s="51"/>
      <c r="I85" s="52" t="str">
        <f t="shared" si="5"/>
        <v/>
      </c>
    </row>
    <row r="86" spans="2:9" hidden="1">
      <c r="B86" s="6" t="s">
        <v>54</v>
      </c>
      <c r="C86" s="48" t="s">
        <v>172</v>
      </c>
      <c r="D86" s="48" t="s">
        <v>131</v>
      </c>
      <c r="E86" s="48" t="s">
        <v>255</v>
      </c>
      <c r="F86" s="49">
        <v>36</v>
      </c>
      <c r="G86" s="50">
        <v>29</v>
      </c>
      <c r="H86" s="51"/>
      <c r="I86" s="52" t="str">
        <f t="shared" si="5"/>
        <v/>
      </c>
    </row>
    <row r="87" spans="2:9" hidden="1">
      <c r="B87" s="6" t="s">
        <v>55</v>
      </c>
      <c r="C87" s="48" t="s">
        <v>172</v>
      </c>
      <c r="D87" s="48" t="s">
        <v>131</v>
      </c>
      <c r="E87" s="48" t="s">
        <v>255</v>
      </c>
      <c r="F87" s="49">
        <v>37</v>
      </c>
      <c r="G87" s="50">
        <v>30</v>
      </c>
      <c r="H87" s="51"/>
      <c r="I87" s="52" t="str">
        <f t="shared" si="5"/>
        <v/>
      </c>
    </row>
    <row r="88" spans="2:9" hidden="1">
      <c r="B88" s="6" t="s">
        <v>55</v>
      </c>
      <c r="C88" s="48" t="s">
        <v>172</v>
      </c>
      <c r="D88" s="48" t="s">
        <v>131</v>
      </c>
      <c r="E88" s="48" t="s">
        <v>255</v>
      </c>
      <c r="F88" s="49">
        <v>38</v>
      </c>
      <c r="G88" s="50">
        <v>31</v>
      </c>
      <c r="H88" s="51"/>
      <c r="I88" s="52" t="str">
        <f t="shared" si="5"/>
        <v/>
      </c>
    </row>
    <row r="89" spans="2:9" hidden="1">
      <c r="B89" s="6" t="s">
        <v>56</v>
      </c>
      <c r="C89" s="48" t="s">
        <v>172</v>
      </c>
      <c r="D89" s="48" t="s">
        <v>131</v>
      </c>
      <c r="E89" s="48" t="s">
        <v>255</v>
      </c>
      <c r="F89" s="49">
        <v>39</v>
      </c>
      <c r="G89" s="50">
        <v>32</v>
      </c>
      <c r="H89" s="51"/>
      <c r="I89" s="52" t="str">
        <f t="shared" si="5"/>
        <v/>
      </c>
    </row>
    <row r="90" spans="2:9" hidden="1">
      <c r="B90" s="6" t="s">
        <v>56</v>
      </c>
      <c r="C90" s="48" t="s">
        <v>172</v>
      </c>
      <c r="D90" s="48" t="s">
        <v>131</v>
      </c>
      <c r="E90" s="48" t="s">
        <v>255</v>
      </c>
      <c r="F90" s="49">
        <v>40</v>
      </c>
      <c r="G90" s="50">
        <v>33</v>
      </c>
      <c r="H90" s="51"/>
      <c r="I90" s="52" t="str">
        <f t="shared" si="5"/>
        <v/>
      </c>
    </row>
    <row r="91" spans="2:9" hidden="1">
      <c r="B91" s="6" t="s">
        <v>209</v>
      </c>
      <c r="C91" s="48" t="s">
        <v>172</v>
      </c>
      <c r="D91" s="48" t="s">
        <v>131</v>
      </c>
      <c r="E91" s="48" t="s">
        <v>255</v>
      </c>
      <c r="F91" s="49">
        <v>41</v>
      </c>
      <c r="G91" s="50">
        <v>34</v>
      </c>
      <c r="H91" s="51"/>
      <c r="I91" s="52" t="str">
        <f t="shared" si="5"/>
        <v/>
      </c>
    </row>
    <row r="92" spans="2:9" hidden="1">
      <c r="B92" s="6" t="s">
        <v>57</v>
      </c>
      <c r="C92" s="48" t="s">
        <v>172</v>
      </c>
      <c r="D92" s="48" t="s">
        <v>131</v>
      </c>
      <c r="E92" s="48" t="s">
        <v>255</v>
      </c>
      <c r="F92" s="49">
        <v>42</v>
      </c>
      <c r="G92" s="50">
        <v>35</v>
      </c>
      <c r="H92" s="51"/>
      <c r="I92" s="52" t="str">
        <f t="shared" si="5"/>
        <v/>
      </c>
    </row>
    <row r="93" spans="2:9" hidden="1">
      <c r="B93" s="6" t="s">
        <v>57</v>
      </c>
      <c r="C93" s="48" t="s">
        <v>172</v>
      </c>
      <c r="D93" s="48" t="s">
        <v>131</v>
      </c>
      <c r="E93" s="48" t="s">
        <v>255</v>
      </c>
      <c r="F93" s="49">
        <v>43</v>
      </c>
      <c r="G93" s="50">
        <v>36</v>
      </c>
      <c r="H93" s="51"/>
      <c r="I93" s="52" t="str">
        <f t="shared" si="5"/>
        <v/>
      </c>
    </row>
    <row r="94" spans="2:9" hidden="1">
      <c r="B94" s="6" t="s">
        <v>58</v>
      </c>
      <c r="C94" s="48" t="s">
        <v>172</v>
      </c>
      <c r="D94" s="48" t="s">
        <v>131</v>
      </c>
      <c r="E94" s="48" t="s">
        <v>255</v>
      </c>
      <c r="F94" s="49">
        <v>44</v>
      </c>
      <c r="G94" s="50">
        <v>37</v>
      </c>
      <c r="H94" s="51"/>
      <c r="I94" s="52" t="str">
        <f t="shared" si="5"/>
        <v/>
      </c>
    </row>
    <row r="95" spans="2:9" hidden="1">
      <c r="B95" s="6" t="s">
        <v>59</v>
      </c>
      <c r="C95" s="48" t="s">
        <v>172</v>
      </c>
      <c r="D95" s="48" t="s">
        <v>131</v>
      </c>
      <c r="E95" s="48" t="s">
        <v>255</v>
      </c>
      <c r="F95" s="49">
        <v>45</v>
      </c>
      <c r="G95" s="50">
        <v>38</v>
      </c>
      <c r="H95" s="51"/>
      <c r="I95" s="52" t="str">
        <f t="shared" si="5"/>
        <v/>
      </c>
    </row>
    <row r="96" spans="2:9" hidden="1">
      <c r="B96" s="6" t="s">
        <v>60</v>
      </c>
      <c r="C96" s="48" t="s">
        <v>172</v>
      </c>
      <c r="D96" s="48" t="s">
        <v>131</v>
      </c>
      <c r="E96" s="48" t="s">
        <v>255</v>
      </c>
      <c r="F96" s="49">
        <v>46</v>
      </c>
      <c r="G96" s="50">
        <v>39</v>
      </c>
      <c r="H96" s="51"/>
      <c r="I96" s="52" t="str">
        <f t="shared" si="5"/>
        <v/>
      </c>
    </row>
    <row r="97" spans="2:9" hidden="1">
      <c r="B97" s="6" t="s">
        <v>61</v>
      </c>
      <c r="C97" s="48" t="s">
        <v>172</v>
      </c>
      <c r="D97" s="48" t="s">
        <v>131</v>
      </c>
      <c r="E97" s="48" t="s">
        <v>255</v>
      </c>
      <c r="F97" s="49">
        <v>47</v>
      </c>
      <c r="G97" s="50">
        <v>40</v>
      </c>
      <c r="H97" s="51"/>
      <c r="I97" s="52" t="str">
        <f t="shared" si="5"/>
        <v/>
      </c>
    </row>
    <row r="98" spans="2:9" hidden="1">
      <c r="B98" s="6" t="s">
        <v>125</v>
      </c>
      <c r="C98" s="48" t="s">
        <v>172</v>
      </c>
      <c r="D98" s="48" t="s">
        <v>131</v>
      </c>
      <c r="E98" s="48" t="s">
        <v>255</v>
      </c>
      <c r="F98" s="49">
        <v>48</v>
      </c>
      <c r="G98" s="50">
        <v>41</v>
      </c>
      <c r="H98" s="51"/>
      <c r="I98" s="52" t="str">
        <f t="shared" si="5"/>
        <v/>
      </c>
    </row>
    <row r="99" spans="2:9">
      <c r="B99" s="47" t="s">
        <v>324</v>
      </c>
      <c r="C99" s="48" t="s">
        <v>172</v>
      </c>
      <c r="D99" s="48" t="s">
        <v>131</v>
      </c>
      <c r="E99" s="48" t="s">
        <v>325</v>
      </c>
      <c r="F99" s="49">
        <v>1</v>
      </c>
      <c r="G99" s="50">
        <v>1.4</v>
      </c>
      <c r="H99" s="51"/>
      <c r="I99" s="52" t="str">
        <f t="shared" si="5"/>
        <v/>
      </c>
    </row>
    <row r="100" spans="2:9">
      <c r="B100" s="47" t="s">
        <v>62</v>
      </c>
      <c r="C100" s="48" t="s">
        <v>172</v>
      </c>
      <c r="D100" s="48" t="s">
        <v>131</v>
      </c>
      <c r="E100" s="48" t="s">
        <v>2</v>
      </c>
      <c r="F100" s="49">
        <v>1</v>
      </c>
      <c r="G100" s="50">
        <v>4.5</v>
      </c>
      <c r="H100" s="51"/>
      <c r="I100" s="52" t="str">
        <f t="shared" ref="I80:I132" si="6">IF(H100="","",SUM((G100*F100)*H100))</f>
        <v/>
      </c>
    </row>
    <row r="101" spans="2:9">
      <c r="B101" s="47" t="s">
        <v>266</v>
      </c>
      <c r="C101" s="48" t="s">
        <v>172</v>
      </c>
      <c r="D101" s="48" t="s">
        <v>131</v>
      </c>
      <c r="E101" s="48" t="s">
        <v>257</v>
      </c>
      <c r="F101" s="49">
        <v>5</v>
      </c>
      <c r="G101" s="50">
        <v>3.2</v>
      </c>
      <c r="H101" s="51"/>
      <c r="I101" s="52" t="str">
        <f t="shared" si="6"/>
        <v/>
      </c>
    </row>
    <row r="102" spans="2:9" hidden="1">
      <c r="B102" s="6" t="s">
        <v>126</v>
      </c>
      <c r="C102" s="7" t="s">
        <v>172</v>
      </c>
      <c r="D102" s="7" t="s">
        <v>202</v>
      </c>
      <c r="E102" s="7" t="s">
        <v>2</v>
      </c>
      <c r="F102" s="8"/>
      <c r="G102" s="9"/>
      <c r="H102" s="19"/>
      <c r="I102" s="10" t="str">
        <f t="shared" si="6"/>
        <v/>
      </c>
    </row>
    <row r="103" spans="2:9" hidden="1">
      <c r="B103" s="6" t="s">
        <v>63</v>
      </c>
      <c r="C103" s="7" t="s">
        <v>172</v>
      </c>
      <c r="D103" s="7" t="s">
        <v>137</v>
      </c>
      <c r="E103" s="7" t="s">
        <v>2</v>
      </c>
      <c r="F103" s="8"/>
      <c r="G103" s="9"/>
      <c r="H103" s="19"/>
      <c r="I103" s="10" t="str">
        <f t="shared" si="6"/>
        <v/>
      </c>
    </row>
    <row r="104" spans="2:9" hidden="1">
      <c r="B104" s="6" t="s">
        <v>64</v>
      </c>
      <c r="C104" s="7" t="s">
        <v>172</v>
      </c>
      <c r="D104" s="7" t="s">
        <v>131</v>
      </c>
      <c r="E104" s="7" t="s">
        <v>2</v>
      </c>
      <c r="F104" s="8"/>
      <c r="G104" s="9"/>
      <c r="H104" s="19"/>
      <c r="I104" s="10" t="str">
        <f t="shared" si="6"/>
        <v/>
      </c>
    </row>
    <row r="105" spans="2:9" hidden="1">
      <c r="B105" s="6" t="s">
        <v>130</v>
      </c>
      <c r="C105" s="7" t="s">
        <v>172</v>
      </c>
      <c r="D105" s="7" t="s">
        <v>131</v>
      </c>
      <c r="E105" s="7" t="s">
        <v>2</v>
      </c>
      <c r="F105" s="8"/>
      <c r="G105" s="9"/>
      <c r="H105" s="19"/>
      <c r="I105" s="10" t="str">
        <f t="shared" si="6"/>
        <v/>
      </c>
    </row>
    <row r="106" spans="2:9" hidden="1">
      <c r="B106" s="6" t="s">
        <v>65</v>
      </c>
      <c r="C106" s="7" t="s">
        <v>172</v>
      </c>
      <c r="D106" s="7" t="s">
        <v>131</v>
      </c>
      <c r="E106" s="7" t="s">
        <v>2</v>
      </c>
      <c r="F106" s="8"/>
      <c r="G106" s="9"/>
      <c r="H106" s="19"/>
      <c r="I106" s="10" t="str">
        <f t="shared" si="6"/>
        <v/>
      </c>
    </row>
    <row r="107" spans="2:9" hidden="1">
      <c r="B107" s="6" t="s">
        <v>66</v>
      </c>
      <c r="C107" s="7" t="s">
        <v>172</v>
      </c>
      <c r="D107" s="7" t="s">
        <v>131</v>
      </c>
      <c r="E107" s="7" t="s">
        <v>2</v>
      </c>
      <c r="F107" s="8"/>
      <c r="G107" s="9"/>
      <c r="H107" s="19"/>
      <c r="I107" s="10" t="str">
        <f t="shared" si="6"/>
        <v/>
      </c>
    </row>
    <row r="108" spans="2:9" hidden="1">
      <c r="B108" s="6" t="s">
        <v>66</v>
      </c>
      <c r="C108" s="7" t="s">
        <v>172</v>
      </c>
      <c r="D108" s="7" t="s">
        <v>131</v>
      </c>
      <c r="E108" s="7" t="s">
        <v>2</v>
      </c>
      <c r="F108" s="8"/>
      <c r="G108" s="9"/>
      <c r="H108" s="19"/>
      <c r="I108" s="10" t="str">
        <f t="shared" si="6"/>
        <v/>
      </c>
    </row>
    <row r="109" spans="2:9" hidden="1">
      <c r="B109" s="6" t="s">
        <v>67</v>
      </c>
      <c r="C109" s="7" t="s">
        <v>172</v>
      </c>
      <c r="D109" s="7" t="s">
        <v>131</v>
      </c>
      <c r="E109" s="7" t="s">
        <v>2</v>
      </c>
      <c r="F109" s="8"/>
      <c r="G109" s="9"/>
      <c r="H109" s="19"/>
      <c r="I109" s="10" t="str">
        <f t="shared" si="6"/>
        <v/>
      </c>
    </row>
    <row r="110" spans="2:9" hidden="1">
      <c r="B110" s="6" t="s">
        <v>67</v>
      </c>
      <c r="C110" s="7" t="s">
        <v>172</v>
      </c>
      <c r="D110" s="7" t="s">
        <v>131</v>
      </c>
      <c r="E110" s="7" t="s">
        <v>2</v>
      </c>
      <c r="F110" s="8"/>
      <c r="G110" s="9"/>
      <c r="H110" s="19"/>
      <c r="I110" s="10" t="str">
        <f t="shared" si="6"/>
        <v/>
      </c>
    </row>
    <row r="111" spans="2:9" hidden="1">
      <c r="B111" s="6" t="s">
        <v>68</v>
      </c>
      <c r="C111" s="7" t="s">
        <v>172</v>
      </c>
      <c r="D111" s="7" t="s">
        <v>131</v>
      </c>
      <c r="E111" s="7" t="s">
        <v>2</v>
      </c>
      <c r="F111" s="8"/>
      <c r="G111" s="9"/>
      <c r="H111" s="19"/>
      <c r="I111" s="10" t="str">
        <f t="shared" si="6"/>
        <v/>
      </c>
    </row>
    <row r="112" spans="2:9" hidden="1">
      <c r="B112" s="6" t="s">
        <v>136</v>
      </c>
      <c r="C112" s="7" t="s">
        <v>172</v>
      </c>
      <c r="D112" s="7" t="s">
        <v>202</v>
      </c>
      <c r="E112" s="7" t="s">
        <v>2</v>
      </c>
      <c r="F112" s="8"/>
      <c r="G112" s="9"/>
      <c r="H112" s="19"/>
      <c r="I112" s="10" t="str">
        <f t="shared" si="6"/>
        <v/>
      </c>
    </row>
    <row r="113" spans="2:9" hidden="1">
      <c r="B113" s="6" t="s">
        <v>69</v>
      </c>
      <c r="C113" s="7" t="s">
        <v>172</v>
      </c>
      <c r="D113" s="7" t="s">
        <v>202</v>
      </c>
      <c r="E113" s="7" t="s">
        <v>70</v>
      </c>
      <c r="F113" s="8"/>
      <c r="G113" s="9"/>
      <c r="H113" s="19"/>
      <c r="I113" s="10" t="str">
        <f t="shared" si="6"/>
        <v/>
      </c>
    </row>
    <row r="114" spans="2:9" hidden="1">
      <c r="B114" s="6" t="s">
        <v>71</v>
      </c>
      <c r="C114" s="7" t="s">
        <v>172</v>
      </c>
      <c r="D114" s="7" t="s">
        <v>137</v>
      </c>
      <c r="E114" s="7" t="s">
        <v>2</v>
      </c>
      <c r="F114" s="8"/>
      <c r="G114" s="9"/>
      <c r="H114" s="19"/>
      <c r="I114" s="10" t="str">
        <f t="shared" si="6"/>
        <v/>
      </c>
    </row>
    <row r="115" spans="2:9" hidden="1">
      <c r="B115" s="6" t="s">
        <v>72</v>
      </c>
      <c r="C115" s="7" t="s">
        <v>172</v>
      </c>
      <c r="D115" s="7" t="s">
        <v>202</v>
      </c>
      <c r="E115" s="7" t="s">
        <v>2</v>
      </c>
      <c r="F115" s="8"/>
      <c r="G115" s="9"/>
      <c r="H115" s="19"/>
      <c r="I115" s="10" t="str">
        <f t="shared" si="6"/>
        <v/>
      </c>
    </row>
    <row r="116" spans="2:9" hidden="1">
      <c r="B116" s="6" t="s">
        <v>73</v>
      </c>
      <c r="C116" s="7" t="s">
        <v>172</v>
      </c>
      <c r="D116" s="7" t="s">
        <v>131</v>
      </c>
      <c r="E116" s="7" t="s">
        <v>2</v>
      </c>
      <c r="F116" s="8"/>
      <c r="G116" s="9"/>
      <c r="H116" s="19"/>
      <c r="I116" s="10" t="str">
        <f t="shared" si="6"/>
        <v/>
      </c>
    </row>
    <row r="117" spans="2:9" hidden="1">
      <c r="B117" s="6" t="s">
        <v>74</v>
      </c>
      <c r="C117" s="7" t="s">
        <v>172</v>
      </c>
      <c r="D117" s="7" t="s">
        <v>131</v>
      </c>
      <c r="E117" s="7" t="s">
        <v>2</v>
      </c>
      <c r="F117" s="8"/>
      <c r="G117" s="9"/>
      <c r="H117" s="19"/>
      <c r="I117" s="10" t="str">
        <f t="shared" si="6"/>
        <v/>
      </c>
    </row>
    <row r="118" spans="2:9" hidden="1">
      <c r="B118" s="6" t="s">
        <v>75</v>
      </c>
      <c r="C118" s="7" t="s">
        <v>172</v>
      </c>
      <c r="D118" s="7" t="s">
        <v>131</v>
      </c>
      <c r="E118" s="7" t="s">
        <v>2</v>
      </c>
      <c r="F118" s="8"/>
      <c r="G118" s="9"/>
      <c r="H118" s="19"/>
      <c r="I118" s="10" t="str">
        <f t="shared" si="6"/>
        <v/>
      </c>
    </row>
    <row r="119" spans="2:9" hidden="1">
      <c r="B119" s="6" t="s">
        <v>76</v>
      </c>
      <c r="C119" s="7" t="s">
        <v>172</v>
      </c>
      <c r="D119" s="7" t="s">
        <v>131</v>
      </c>
      <c r="E119" s="7" t="s">
        <v>2</v>
      </c>
      <c r="F119" s="8"/>
      <c r="G119" s="9"/>
      <c r="H119" s="19"/>
      <c r="I119" s="10" t="str">
        <f t="shared" si="6"/>
        <v/>
      </c>
    </row>
    <row r="120" spans="2:9" hidden="1">
      <c r="B120" s="6" t="s">
        <v>201</v>
      </c>
      <c r="C120" s="7" t="s">
        <v>172</v>
      </c>
      <c r="D120" s="7" t="s">
        <v>202</v>
      </c>
      <c r="E120" s="7" t="s">
        <v>2</v>
      </c>
      <c r="F120" s="8"/>
      <c r="G120" s="9"/>
      <c r="H120" s="19"/>
      <c r="I120" s="10" t="str">
        <f t="shared" si="6"/>
        <v/>
      </c>
    </row>
    <row r="121" spans="2:9" hidden="1">
      <c r="B121" s="6" t="s">
        <v>77</v>
      </c>
      <c r="C121" s="7" t="s">
        <v>172</v>
      </c>
      <c r="D121" s="7" t="s">
        <v>131</v>
      </c>
      <c r="E121" s="7" t="s">
        <v>2</v>
      </c>
      <c r="F121" s="8"/>
      <c r="G121" s="9"/>
      <c r="H121" s="19"/>
      <c r="I121" s="10" t="str">
        <f t="shared" si="6"/>
        <v/>
      </c>
    </row>
    <row r="122" spans="2:9" hidden="1">
      <c r="B122" s="6" t="s">
        <v>78</v>
      </c>
      <c r="C122" s="7" t="s">
        <v>172</v>
      </c>
      <c r="D122" s="7" t="s">
        <v>131</v>
      </c>
      <c r="E122" s="7" t="s">
        <v>2</v>
      </c>
      <c r="F122" s="8"/>
      <c r="G122" s="9"/>
      <c r="H122" s="19"/>
      <c r="I122" s="10" t="str">
        <f t="shared" si="6"/>
        <v/>
      </c>
    </row>
    <row r="123" spans="2:9" hidden="1">
      <c r="B123" s="6" t="s">
        <v>79</v>
      </c>
      <c r="C123" s="7" t="s">
        <v>172</v>
      </c>
      <c r="D123" s="7" t="s">
        <v>131</v>
      </c>
      <c r="E123" s="7" t="s">
        <v>2</v>
      </c>
      <c r="F123" s="8"/>
      <c r="G123" s="9"/>
      <c r="H123" s="19"/>
      <c r="I123" s="10" t="str">
        <f t="shared" si="6"/>
        <v/>
      </c>
    </row>
    <row r="124" spans="2:9" hidden="1">
      <c r="B124" s="6" t="s">
        <v>80</v>
      </c>
      <c r="C124" s="7" t="s">
        <v>172</v>
      </c>
      <c r="D124" s="7" t="s">
        <v>131</v>
      </c>
      <c r="E124" s="7" t="s">
        <v>171</v>
      </c>
      <c r="F124" s="8"/>
      <c r="G124" s="9"/>
      <c r="H124" s="19"/>
      <c r="I124" s="10" t="str">
        <f t="shared" si="6"/>
        <v/>
      </c>
    </row>
    <row r="125" spans="2:9" hidden="1">
      <c r="B125" s="6" t="s">
        <v>81</v>
      </c>
      <c r="C125" s="7" t="s">
        <v>172</v>
      </c>
      <c r="D125" s="7" t="s">
        <v>131</v>
      </c>
      <c r="E125" s="7" t="s">
        <v>2</v>
      </c>
      <c r="F125" s="8"/>
      <c r="G125" s="9"/>
      <c r="H125" s="19"/>
      <c r="I125" s="10" t="str">
        <f t="shared" si="6"/>
        <v/>
      </c>
    </row>
    <row r="126" spans="2:9" hidden="1">
      <c r="B126" s="6" t="s">
        <v>203</v>
      </c>
      <c r="C126" s="7" t="s">
        <v>172</v>
      </c>
      <c r="D126" s="7" t="s">
        <v>131</v>
      </c>
      <c r="E126" s="7" t="s">
        <v>27</v>
      </c>
      <c r="F126" s="8"/>
      <c r="G126" s="9"/>
      <c r="H126" s="19"/>
      <c r="I126" s="10" t="str">
        <f t="shared" si="6"/>
        <v/>
      </c>
    </row>
    <row r="127" spans="2:9" hidden="1">
      <c r="B127" s="6" t="s">
        <v>204</v>
      </c>
      <c r="C127" s="7" t="s">
        <v>172</v>
      </c>
      <c r="D127" s="7" t="s">
        <v>131</v>
      </c>
      <c r="E127" s="7" t="s">
        <v>27</v>
      </c>
      <c r="F127" s="8"/>
      <c r="G127" s="9"/>
      <c r="H127" s="19"/>
      <c r="I127" s="10" t="str">
        <f t="shared" si="6"/>
        <v/>
      </c>
    </row>
    <row r="128" spans="2:9" hidden="1">
      <c r="B128" s="6" t="s">
        <v>142</v>
      </c>
      <c r="C128" s="7" t="s">
        <v>172</v>
      </c>
      <c r="D128" s="7" t="s">
        <v>131</v>
      </c>
      <c r="E128" s="7" t="s">
        <v>27</v>
      </c>
      <c r="F128" s="8"/>
      <c r="G128" s="9"/>
      <c r="H128" s="19"/>
      <c r="I128" s="10" t="str">
        <f t="shared" ref="I128:I129" si="7">IF(H128="","",SUM((G128*F128)*H128))</f>
        <v/>
      </c>
    </row>
    <row r="129" spans="2:9" hidden="1">
      <c r="B129" s="6" t="s">
        <v>225</v>
      </c>
      <c r="C129" s="7" t="s">
        <v>172</v>
      </c>
      <c r="D129" s="7" t="s">
        <v>202</v>
      </c>
      <c r="E129" s="7" t="s">
        <v>2</v>
      </c>
      <c r="F129" s="8"/>
      <c r="G129" s="9"/>
      <c r="H129" s="19"/>
      <c r="I129" s="10" t="str">
        <f t="shared" si="7"/>
        <v/>
      </c>
    </row>
    <row r="130" spans="2:9" hidden="1">
      <c r="B130" s="6" t="s">
        <v>82</v>
      </c>
      <c r="C130" s="7" t="s">
        <v>172</v>
      </c>
      <c r="D130" s="7" t="s">
        <v>131</v>
      </c>
      <c r="E130" s="7" t="s">
        <v>2</v>
      </c>
      <c r="F130" s="8"/>
      <c r="G130" s="9"/>
      <c r="H130" s="19"/>
      <c r="I130" s="10" t="str">
        <f t="shared" si="6"/>
        <v/>
      </c>
    </row>
    <row r="131" spans="2:9" hidden="1">
      <c r="B131" s="6" t="s">
        <v>127</v>
      </c>
      <c r="C131" s="7" t="s">
        <v>172</v>
      </c>
      <c r="D131" s="7" t="s">
        <v>131</v>
      </c>
      <c r="E131" s="7" t="s">
        <v>2</v>
      </c>
      <c r="F131" s="8"/>
      <c r="G131" s="9"/>
      <c r="H131" s="19"/>
      <c r="I131" s="10" t="str">
        <f t="shared" si="6"/>
        <v/>
      </c>
    </row>
    <row r="132" spans="2:9" hidden="1">
      <c r="B132" s="6" t="s">
        <v>243</v>
      </c>
      <c r="C132" s="7" t="s">
        <v>172</v>
      </c>
      <c r="D132" s="7" t="s">
        <v>131</v>
      </c>
      <c r="E132" s="7" t="s">
        <v>83</v>
      </c>
      <c r="F132" s="8"/>
      <c r="G132" s="9"/>
      <c r="H132" s="19"/>
      <c r="I132" s="10" t="str">
        <f t="shared" si="6"/>
        <v/>
      </c>
    </row>
    <row r="133" spans="2:9">
      <c r="B133" s="2" t="s">
        <v>123</v>
      </c>
      <c r="C133" s="2"/>
      <c r="D133" s="2"/>
      <c r="E133" s="3"/>
      <c r="F133" s="3"/>
      <c r="G133" s="3"/>
      <c r="H133" s="3"/>
      <c r="I133" s="3"/>
    </row>
    <row r="134" spans="2:9" s="25" customFormat="1" ht="45" customHeight="1">
      <c r="B134" s="53" t="s">
        <v>258</v>
      </c>
      <c r="C134" s="53" t="s">
        <v>172</v>
      </c>
      <c r="D134" s="54" t="s">
        <v>132</v>
      </c>
      <c r="E134" s="53" t="s">
        <v>259</v>
      </c>
      <c r="F134" s="54">
        <v>1</v>
      </c>
      <c r="G134" s="55">
        <v>10</v>
      </c>
      <c r="H134" s="56"/>
      <c r="I134" s="52" t="str">
        <f t="shared" ref="I134:I146" si="8">IF(H134="","",SUM((G134*F134)*H134))</f>
        <v/>
      </c>
    </row>
    <row r="135" spans="2:9" s="25" customFormat="1" ht="45" customHeight="1">
      <c r="B135" s="53" t="s">
        <v>262</v>
      </c>
      <c r="C135" s="53" t="s">
        <v>172</v>
      </c>
      <c r="D135" s="54" t="s">
        <v>132</v>
      </c>
      <c r="E135" s="53" t="s">
        <v>260</v>
      </c>
      <c r="F135" s="54">
        <v>1</v>
      </c>
      <c r="G135" s="55">
        <v>20</v>
      </c>
      <c r="H135" s="56"/>
      <c r="I135" s="52" t="str">
        <f t="shared" si="8"/>
        <v/>
      </c>
    </row>
    <row r="136" spans="2:9" s="25" customFormat="1" ht="45" customHeight="1">
      <c r="B136" s="53" t="s">
        <v>262</v>
      </c>
      <c r="C136" s="53" t="s">
        <v>172</v>
      </c>
      <c r="D136" s="54" t="s">
        <v>132</v>
      </c>
      <c r="E136" s="53" t="s">
        <v>261</v>
      </c>
      <c r="F136" s="54">
        <v>1</v>
      </c>
      <c r="G136" s="55">
        <v>30</v>
      </c>
      <c r="H136" s="56"/>
      <c r="I136" s="52" t="str">
        <f t="shared" si="8"/>
        <v/>
      </c>
    </row>
    <row r="137" spans="2:9">
      <c r="B137" s="2" t="s">
        <v>84</v>
      </c>
      <c r="C137" s="2"/>
      <c r="D137" s="2"/>
      <c r="E137" s="3"/>
      <c r="F137" s="3"/>
      <c r="G137" s="3"/>
      <c r="H137" s="3"/>
      <c r="I137" s="3"/>
    </row>
    <row r="138" spans="2:9" hidden="1">
      <c r="B138" s="11" t="s">
        <v>95</v>
      </c>
      <c r="C138" s="12" t="s">
        <v>172</v>
      </c>
      <c r="D138" s="28" t="s">
        <v>110</v>
      </c>
      <c r="E138" s="12" t="s">
        <v>70</v>
      </c>
      <c r="F138" s="12"/>
      <c r="G138" s="9"/>
      <c r="H138" s="19"/>
      <c r="I138" s="10" t="str">
        <f t="shared" si="8"/>
        <v/>
      </c>
    </row>
    <row r="139" spans="2:9" hidden="1">
      <c r="B139" s="11" t="s">
        <v>85</v>
      </c>
      <c r="C139" s="12" t="s">
        <v>172</v>
      </c>
      <c r="D139" s="28" t="s">
        <v>110</v>
      </c>
      <c r="E139" s="12" t="s">
        <v>70</v>
      </c>
      <c r="F139" s="12"/>
      <c r="G139" s="9"/>
      <c r="H139" s="19"/>
      <c r="I139" s="10" t="str">
        <f t="shared" si="8"/>
        <v/>
      </c>
    </row>
    <row r="140" spans="2:9" hidden="1">
      <c r="B140" s="6" t="s">
        <v>86</v>
      </c>
      <c r="C140" s="7" t="s">
        <v>172</v>
      </c>
      <c r="D140" s="39" t="s">
        <v>110</v>
      </c>
      <c r="E140" s="7" t="s">
        <v>70</v>
      </c>
      <c r="F140" s="7"/>
      <c r="G140" s="9"/>
      <c r="H140" s="19"/>
      <c r="I140" s="10" t="str">
        <f t="shared" si="8"/>
        <v/>
      </c>
    </row>
    <row r="141" spans="2:9" hidden="1">
      <c r="B141" s="11" t="s">
        <v>87</v>
      </c>
      <c r="C141" s="12" t="s">
        <v>172</v>
      </c>
      <c r="D141" s="28" t="s">
        <v>110</v>
      </c>
      <c r="E141" s="12" t="s">
        <v>70</v>
      </c>
      <c r="F141" s="12"/>
      <c r="G141" s="9"/>
      <c r="H141" s="19"/>
      <c r="I141" s="10" t="str">
        <f t="shared" si="8"/>
        <v/>
      </c>
    </row>
    <row r="142" spans="2:9" hidden="1">
      <c r="B142" s="11" t="s">
        <v>88</v>
      </c>
      <c r="C142" s="12" t="s">
        <v>172</v>
      </c>
      <c r="D142" s="28" t="s">
        <v>110</v>
      </c>
      <c r="E142" s="12" t="s">
        <v>70</v>
      </c>
      <c r="F142" s="12"/>
      <c r="G142" s="9"/>
      <c r="H142" s="19"/>
      <c r="I142" s="10" t="str">
        <f t="shared" si="8"/>
        <v/>
      </c>
    </row>
    <row r="143" spans="2:9" hidden="1">
      <c r="B143" s="11" t="s">
        <v>89</v>
      </c>
      <c r="C143" s="12" t="s">
        <v>172</v>
      </c>
      <c r="D143" s="28" t="s">
        <v>110</v>
      </c>
      <c r="E143" s="12" t="s">
        <v>70</v>
      </c>
      <c r="F143" s="12"/>
      <c r="G143" s="9"/>
      <c r="H143" s="19"/>
      <c r="I143" s="10" t="str">
        <f t="shared" si="8"/>
        <v/>
      </c>
    </row>
    <row r="144" spans="2:9" hidden="1">
      <c r="B144" s="13" t="s">
        <v>90</v>
      </c>
      <c r="C144" s="12" t="s">
        <v>172</v>
      </c>
      <c r="D144" s="28" t="s">
        <v>110</v>
      </c>
      <c r="E144" s="12" t="s">
        <v>70</v>
      </c>
      <c r="F144" s="12"/>
      <c r="G144" s="9"/>
      <c r="H144" s="19"/>
      <c r="I144" s="10" t="str">
        <f t="shared" si="8"/>
        <v/>
      </c>
    </row>
    <row r="145" spans="2:9" hidden="1">
      <c r="B145" s="13" t="s">
        <v>91</v>
      </c>
      <c r="C145" s="12" t="s">
        <v>172</v>
      </c>
      <c r="D145" s="28" t="s">
        <v>110</v>
      </c>
      <c r="E145" s="12" t="s">
        <v>14</v>
      </c>
      <c r="F145" s="14"/>
      <c r="G145" s="9"/>
      <c r="H145" s="19"/>
      <c r="I145" s="10" t="str">
        <f t="shared" si="8"/>
        <v/>
      </c>
    </row>
    <row r="146" spans="2:9" hidden="1">
      <c r="B146" s="13" t="s">
        <v>92</v>
      </c>
      <c r="C146" s="12" t="s">
        <v>172</v>
      </c>
      <c r="D146" s="28" t="s">
        <v>110</v>
      </c>
      <c r="E146" s="12" t="s">
        <v>14</v>
      </c>
      <c r="F146" s="14"/>
      <c r="G146" s="9"/>
      <c r="H146" s="20"/>
      <c r="I146" s="10" t="str">
        <f t="shared" si="8"/>
        <v/>
      </c>
    </row>
    <row r="147" spans="2:9">
      <c r="B147" s="2" t="s">
        <v>108</v>
      </c>
      <c r="C147" s="2"/>
      <c r="D147" s="2"/>
      <c r="E147" s="3"/>
      <c r="F147" s="3"/>
      <c r="G147" s="3"/>
      <c r="H147" s="3"/>
      <c r="I147" s="3"/>
    </row>
    <row r="148" spans="2:9" hidden="1">
      <c r="B148" s="11" t="s">
        <v>227</v>
      </c>
      <c r="C148" s="12" t="s">
        <v>172</v>
      </c>
      <c r="D148" s="24" t="s">
        <v>199</v>
      </c>
      <c r="E148" s="12" t="s">
        <v>2</v>
      </c>
      <c r="F148" s="24"/>
      <c r="G148" s="9"/>
      <c r="H148" s="22"/>
      <c r="I148" s="10" t="str">
        <f t="shared" ref="I148:I210" si="9">IF(H148="","",SUM((G148*F148)*H148))</f>
        <v/>
      </c>
    </row>
    <row r="149" spans="2:9" hidden="1">
      <c r="B149" s="11" t="s">
        <v>112</v>
      </c>
      <c r="C149" s="12" t="s">
        <v>172</v>
      </c>
      <c r="D149" s="24" t="s">
        <v>122</v>
      </c>
      <c r="E149" s="12" t="s">
        <v>2</v>
      </c>
      <c r="F149" s="24"/>
      <c r="G149" s="9"/>
      <c r="H149" s="22"/>
      <c r="I149" s="10" t="str">
        <f t="shared" ref="I149" si="10">IF(H149="","",SUM((G149*F149)*H149))</f>
        <v/>
      </c>
    </row>
    <row r="150" spans="2:9" hidden="1">
      <c r="B150" s="11" t="s">
        <v>111</v>
      </c>
      <c r="C150" s="12" t="s">
        <v>172</v>
      </c>
      <c r="D150" s="24" t="s">
        <v>236</v>
      </c>
      <c r="E150" s="12" t="s">
        <v>114</v>
      </c>
      <c r="F150" s="24"/>
      <c r="G150" s="9"/>
      <c r="H150" s="22"/>
      <c r="I150" s="10" t="str">
        <f t="shared" si="9"/>
        <v/>
      </c>
    </row>
    <row r="151" spans="2:9" hidden="1">
      <c r="B151" s="11" t="s">
        <v>113</v>
      </c>
      <c r="C151" s="12" t="s">
        <v>172</v>
      </c>
      <c r="D151" s="24" t="s">
        <v>211</v>
      </c>
      <c r="E151" s="12" t="s">
        <v>114</v>
      </c>
      <c r="F151" s="24"/>
      <c r="G151" s="9"/>
      <c r="H151" s="22"/>
      <c r="I151" s="10" t="str">
        <f t="shared" si="9"/>
        <v/>
      </c>
    </row>
    <row r="152" spans="2:9" hidden="1">
      <c r="B152" s="38" t="s">
        <v>214</v>
      </c>
      <c r="C152" s="29" t="s">
        <v>172</v>
      </c>
      <c r="D152" s="29" t="s">
        <v>138</v>
      </c>
      <c r="E152" s="29" t="s">
        <v>215</v>
      </c>
      <c r="F152" s="24"/>
      <c r="G152" s="9"/>
      <c r="H152" s="22"/>
      <c r="I152" s="10"/>
    </row>
    <row r="153" spans="2:9" hidden="1">
      <c r="B153" s="11" t="s">
        <v>191</v>
      </c>
      <c r="C153" s="12" t="s">
        <v>172</v>
      </c>
      <c r="D153" s="24" t="s">
        <v>193</v>
      </c>
      <c r="E153" s="12" t="s">
        <v>114</v>
      </c>
      <c r="F153" s="24"/>
      <c r="G153" s="9"/>
      <c r="H153" s="22"/>
      <c r="I153" s="10" t="str">
        <f t="shared" si="9"/>
        <v/>
      </c>
    </row>
    <row r="154" spans="2:9" hidden="1">
      <c r="B154" s="11" t="s">
        <v>134</v>
      </c>
      <c r="C154" s="12" t="s">
        <v>172</v>
      </c>
      <c r="D154" s="12" t="s">
        <v>199</v>
      </c>
      <c r="E154" s="12" t="s">
        <v>2</v>
      </c>
      <c r="F154" s="24"/>
      <c r="G154" s="9"/>
      <c r="H154" s="22"/>
      <c r="I154" s="10" t="str">
        <f t="shared" si="9"/>
        <v/>
      </c>
    </row>
    <row r="155" spans="2:9" hidden="1">
      <c r="B155" s="11" t="s">
        <v>237</v>
      </c>
      <c r="C155" s="12" t="s">
        <v>172</v>
      </c>
      <c r="D155" s="12" t="s">
        <v>199</v>
      </c>
      <c r="E155" s="12" t="s">
        <v>2</v>
      </c>
      <c r="F155" s="24"/>
      <c r="G155" s="9"/>
      <c r="H155" s="22"/>
      <c r="I155" s="10" t="str">
        <f t="shared" ref="I155" si="11">IF(H155="","",SUM((G155*F155)*H155))</f>
        <v/>
      </c>
    </row>
    <row r="156" spans="2:9" hidden="1">
      <c r="B156" s="11" t="s">
        <v>228</v>
      </c>
      <c r="C156" s="12" t="s">
        <v>172</v>
      </c>
      <c r="D156" s="12" t="s">
        <v>199</v>
      </c>
      <c r="E156" s="12" t="s">
        <v>114</v>
      </c>
      <c r="F156" s="24"/>
      <c r="G156" s="9"/>
      <c r="H156" s="22"/>
      <c r="I156" s="10"/>
    </row>
    <row r="157" spans="2:9" hidden="1">
      <c r="B157" s="38" t="s">
        <v>133</v>
      </c>
      <c r="C157" s="29" t="s">
        <v>172</v>
      </c>
      <c r="D157" s="29" t="s">
        <v>138</v>
      </c>
      <c r="E157" s="29" t="s">
        <v>114</v>
      </c>
      <c r="F157" s="24"/>
      <c r="G157" s="9"/>
      <c r="H157" s="22"/>
      <c r="I157" s="10" t="str">
        <f t="shared" si="9"/>
        <v/>
      </c>
    </row>
    <row r="158" spans="2:9" hidden="1">
      <c r="B158" s="11" t="s">
        <v>239</v>
      </c>
      <c r="C158" s="12" t="s">
        <v>172</v>
      </c>
      <c r="D158" s="24" t="s">
        <v>238</v>
      </c>
      <c r="E158" s="12" t="s">
        <v>114</v>
      </c>
      <c r="F158" s="24"/>
      <c r="G158" s="9"/>
      <c r="H158" s="22"/>
      <c r="I158" s="10" t="str">
        <f t="shared" ref="I158" si="12">IF(H158="","",SUM((G158*F158)*H158))</f>
        <v/>
      </c>
    </row>
    <row r="159" spans="2:9" hidden="1">
      <c r="B159" s="11" t="s">
        <v>192</v>
      </c>
      <c r="C159" s="12" t="s">
        <v>172</v>
      </c>
      <c r="D159" s="24" t="s">
        <v>193</v>
      </c>
      <c r="E159" s="12" t="s">
        <v>114</v>
      </c>
      <c r="F159" s="24"/>
      <c r="G159" s="9"/>
      <c r="H159" s="22"/>
      <c r="I159" s="10" t="str">
        <f t="shared" si="9"/>
        <v/>
      </c>
    </row>
    <row r="160" spans="2:9" hidden="1">
      <c r="B160" s="11" t="s">
        <v>240</v>
      </c>
      <c r="C160" s="12" t="s">
        <v>172</v>
      </c>
      <c r="D160" s="24" t="s">
        <v>110</v>
      </c>
      <c r="E160" s="12" t="s">
        <v>2</v>
      </c>
      <c r="F160" s="24"/>
      <c r="G160" s="9"/>
      <c r="H160" s="22"/>
      <c r="I160" s="10" t="str">
        <f t="shared" si="9"/>
        <v/>
      </c>
    </row>
    <row r="161" spans="2:9" hidden="1">
      <c r="B161" s="11" t="s">
        <v>226</v>
      </c>
      <c r="C161" s="12"/>
      <c r="D161" s="24" t="s">
        <v>199</v>
      </c>
      <c r="E161" s="12" t="s">
        <v>2</v>
      </c>
      <c r="F161" s="24"/>
      <c r="G161" s="9"/>
      <c r="H161" s="22"/>
      <c r="I161" s="10"/>
    </row>
    <row r="162" spans="2:9" hidden="1">
      <c r="B162" s="11" t="s">
        <v>198</v>
      </c>
      <c r="C162" s="12" t="s">
        <v>172</v>
      </c>
      <c r="D162" s="12" t="s">
        <v>199</v>
      </c>
      <c r="E162" s="12" t="s">
        <v>114</v>
      </c>
      <c r="F162" s="24"/>
      <c r="G162" s="9"/>
      <c r="H162" s="22"/>
      <c r="I162" s="10" t="str">
        <f t="shared" si="9"/>
        <v/>
      </c>
    </row>
    <row r="163" spans="2:9" hidden="1">
      <c r="B163" s="11" t="s">
        <v>205</v>
      </c>
      <c r="C163" s="12" t="s">
        <v>172</v>
      </c>
      <c r="D163" s="12" t="s">
        <v>199</v>
      </c>
      <c r="E163" s="12" t="s">
        <v>114</v>
      </c>
      <c r="F163" s="24"/>
      <c r="G163" s="9"/>
      <c r="H163" s="22"/>
      <c r="I163" s="10" t="str">
        <f t="shared" ref="I163" si="13">IF(H163="","",SUM((G163*F163)*H163))</f>
        <v/>
      </c>
    </row>
    <row r="164" spans="2:9" hidden="1">
      <c r="B164" s="11" t="s">
        <v>128</v>
      </c>
      <c r="C164" s="12" t="s">
        <v>172</v>
      </c>
      <c r="D164" s="24" t="s">
        <v>206</v>
      </c>
      <c r="E164" s="12" t="s">
        <v>114</v>
      </c>
      <c r="F164" s="24"/>
      <c r="G164" s="9"/>
      <c r="H164" s="22"/>
      <c r="I164" s="10" t="str">
        <f t="shared" si="9"/>
        <v/>
      </c>
    </row>
    <row r="165" spans="2:9" hidden="1">
      <c r="B165" s="11" t="s">
        <v>229</v>
      </c>
      <c r="C165" s="12" t="s">
        <v>172</v>
      </c>
      <c r="D165" s="12" t="s">
        <v>199</v>
      </c>
      <c r="E165" s="12" t="s">
        <v>114</v>
      </c>
      <c r="F165" s="24"/>
      <c r="G165" s="9"/>
      <c r="H165" s="22"/>
      <c r="I165" s="10" t="str">
        <f t="shared" si="9"/>
        <v/>
      </c>
    </row>
    <row r="166" spans="2:9" hidden="1">
      <c r="B166" s="11" t="s">
        <v>212</v>
      </c>
      <c r="C166" s="12" t="s">
        <v>172</v>
      </c>
      <c r="D166" s="12" t="s">
        <v>213</v>
      </c>
      <c r="E166" s="12" t="s">
        <v>114</v>
      </c>
      <c r="F166" s="24"/>
      <c r="G166" s="9"/>
      <c r="H166" s="22"/>
      <c r="I166" s="10" t="str">
        <f t="shared" si="9"/>
        <v/>
      </c>
    </row>
    <row r="167" spans="2:9" hidden="1">
      <c r="B167" s="11" t="s">
        <v>115</v>
      </c>
      <c r="C167" s="12" t="s">
        <v>172</v>
      </c>
      <c r="D167" s="23"/>
      <c r="E167" s="12" t="s">
        <v>114</v>
      </c>
      <c r="F167" s="24"/>
      <c r="G167" s="9"/>
      <c r="H167" s="22"/>
      <c r="I167" s="10" t="str">
        <f t="shared" si="9"/>
        <v/>
      </c>
    </row>
    <row r="168" spans="2:9" hidden="1">
      <c r="B168" s="11" t="s">
        <v>241</v>
      </c>
      <c r="C168" s="12" t="s">
        <v>172</v>
      </c>
      <c r="D168" s="24" t="s">
        <v>242</v>
      </c>
      <c r="E168" s="12" t="s">
        <v>114</v>
      </c>
      <c r="F168" s="24"/>
      <c r="G168" s="9"/>
      <c r="H168" s="22"/>
      <c r="I168" s="10" t="str">
        <f t="shared" ref="I168" si="14">IF(H168="","",SUM((G168*F168)*H168))</f>
        <v/>
      </c>
    </row>
    <row r="169" spans="2:9">
      <c r="B169" s="2" t="s">
        <v>147</v>
      </c>
      <c r="C169" s="2"/>
      <c r="D169" s="2" t="s">
        <v>124</v>
      </c>
      <c r="E169" s="3"/>
      <c r="F169" s="3"/>
      <c r="G169" s="3"/>
      <c r="H169" s="27"/>
      <c r="I169" s="27"/>
    </row>
    <row r="170" spans="2:9">
      <c r="B170" s="47" t="s">
        <v>116</v>
      </c>
      <c r="C170" s="48" t="s">
        <v>172</v>
      </c>
      <c r="D170" s="48" t="s">
        <v>291</v>
      </c>
      <c r="E170" s="48" t="s">
        <v>114</v>
      </c>
      <c r="F170" s="48">
        <v>1</v>
      </c>
      <c r="G170" s="50">
        <v>2.4</v>
      </c>
      <c r="H170" s="57"/>
      <c r="I170" s="52" t="str">
        <f t="shared" si="9"/>
        <v/>
      </c>
    </row>
    <row r="171" spans="2:9" hidden="1">
      <c r="B171" s="11" t="s">
        <v>216</v>
      </c>
      <c r="C171" s="12" t="s">
        <v>172</v>
      </c>
      <c r="D171" s="48" t="s">
        <v>291</v>
      </c>
      <c r="E171" s="12" t="s">
        <v>114</v>
      </c>
      <c r="F171" s="24">
        <v>1</v>
      </c>
      <c r="G171" s="9">
        <v>4.8</v>
      </c>
      <c r="H171" s="22"/>
      <c r="I171" s="10" t="str">
        <f t="shared" si="9"/>
        <v/>
      </c>
    </row>
    <row r="172" spans="2:9">
      <c r="B172" s="47" t="s">
        <v>116</v>
      </c>
      <c r="C172" s="48" t="s">
        <v>172</v>
      </c>
      <c r="D172" s="48" t="s">
        <v>292</v>
      </c>
      <c r="E172" s="48" t="s">
        <v>295</v>
      </c>
      <c r="F172" s="48">
        <v>1</v>
      </c>
      <c r="G172" s="50">
        <v>9.6</v>
      </c>
      <c r="H172" s="57"/>
      <c r="I172" s="52" t="str">
        <f t="shared" ref="I172" si="15">IF(H172="","",SUM((G172*F172)*H172))</f>
        <v/>
      </c>
    </row>
    <row r="173" spans="2:9" hidden="1">
      <c r="B173" s="47" t="s">
        <v>116</v>
      </c>
      <c r="C173" s="48" t="s">
        <v>172</v>
      </c>
      <c r="D173" s="48" t="s">
        <v>291</v>
      </c>
      <c r="E173" s="48" t="s">
        <v>114</v>
      </c>
      <c r="F173" s="48">
        <v>2</v>
      </c>
      <c r="G173" s="50">
        <v>4.8</v>
      </c>
      <c r="H173" s="57"/>
      <c r="I173" s="52" t="str">
        <f t="shared" ref="I173:I175" si="16">IF(H173="","",SUM((G173*F173)*H173))</f>
        <v/>
      </c>
    </row>
    <row r="174" spans="2:9" hidden="1">
      <c r="B174" s="47" t="s">
        <v>116</v>
      </c>
      <c r="C174" s="48" t="s">
        <v>172</v>
      </c>
      <c r="D174" s="48" t="s">
        <v>291</v>
      </c>
      <c r="E174" s="48" t="s">
        <v>114</v>
      </c>
      <c r="F174" s="48">
        <v>2</v>
      </c>
      <c r="G174" s="50">
        <v>4.8</v>
      </c>
      <c r="H174" s="57"/>
      <c r="I174" s="52" t="str">
        <f t="shared" si="16"/>
        <v/>
      </c>
    </row>
    <row r="175" spans="2:9">
      <c r="B175" s="47" t="s">
        <v>267</v>
      </c>
      <c r="C175" s="48" t="s">
        <v>172</v>
      </c>
      <c r="D175" s="48" t="s">
        <v>293</v>
      </c>
      <c r="E175" s="48" t="s">
        <v>270</v>
      </c>
      <c r="F175" s="48">
        <v>5</v>
      </c>
      <c r="G175" s="50">
        <v>2</v>
      </c>
      <c r="H175" s="57"/>
      <c r="I175" s="52" t="str">
        <f t="shared" si="16"/>
        <v/>
      </c>
    </row>
    <row r="176" spans="2:9">
      <c r="B176" s="47" t="s">
        <v>267</v>
      </c>
      <c r="C176" s="48" t="s">
        <v>172</v>
      </c>
      <c r="D176" s="48" t="s">
        <v>294</v>
      </c>
      <c r="E176" s="48" t="s">
        <v>268</v>
      </c>
      <c r="F176" s="48">
        <v>25</v>
      </c>
      <c r="G176" s="50">
        <v>1.8</v>
      </c>
      <c r="H176" s="57"/>
      <c r="I176" s="52" t="str">
        <f t="shared" ref="I176" si="17">IF(H176="","",SUM((G176*F176)*H176))</f>
        <v/>
      </c>
    </row>
    <row r="177" spans="2:9">
      <c r="B177" s="47" t="s">
        <v>272</v>
      </c>
      <c r="C177" s="48" t="s">
        <v>172</v>
      </c>
      <c r="D177" s="48" t="s">
        <v>171</v>
      </c>
      <c r="E177" s="48" t="s">
        <v>14</v>
      </c>
      <c r="F177" s="48">
        <v>1</v>
      </c>
      <c r="G177" s="50">
        <v>4.8</v>
      </c>
      <c r="H177" s="57"/>
      <c r="I177" s="52" t="str">
        <f t="shared" ref="I177" si="18">IF(H177="","",SUM((G177*F177)*H177))</f>
        <v/>
      </c>
    </row>
    <row r="178" spans="2:9">
      <c r="B178" s="47" t="s">
        <v>271</v>
      </c>
      <c r="C178" s="48" t="s">
        <v>172</v>
      </c>
      <c r="D178" s="48" t="s">
        <v>171</v>
      </c>
      <c r="E178" s="48" t="s">
        <v>14</v>
      </c>
      <c r="F178" s="48">
        <v>1</v>
      </c>
      <c r="G178" s="50">
        <v>4.8</v>
      </c>
      <c r="H178" s="57"/>
      <c r="I178" s="52" t="str">
        <f t="shared" ref="I178" si="19">IF(H178="","",SUM((G178*F178)*H178))</f>
        <v/>
      </c>
    </row>
    <row r="179" spans="2:9">
      <c r="B179" s="47" t="s">
        <v>273</v>
      </c>
      <c r="C179" s="48" t="s">
        <v>172</v>
      </c>
      <c r="D179" s="48" t="s">
        <v>171</v>
      </c>
      <c r="E179" s="48" t="s">
        <v>14</v>
      </c>
      <c r="F179" s="48">
        <v>1</v>
      </c>
      <c r="G179" s="50">
        <v>4.8</v>
      </c>
      <c r="H179" s="57"/>
      <c r="I179" s="52"/>
    </row>
    <row r="180" spans="2:9">
      <c r="B180" s="47" t="s">
        <v>277</v>
      </c>
      <c r="C180" s="48" t="s">
        <v>172</v>
      </c>
      <c r="D180" s="48" t="s">
        <v>171</v>
      </c>
      <c r="E180" s="48" t="s">
        <v>14</v>
      </c>
      <c r="F180" s="48">
        <v>1</v>
      </c>
      <c r="G180" s="50">
        <v>4.8</v>
      </c>
      <c r="H180" s="57"/>
      <c r="I180" s="52"/>
    </row>
    <row r="181" spans="2:9">
      <c r="B181" s="47" t="s">
        <v>276</v>
      </c>
      <c r="C181" s="48" t="s">
        <v>172</v>
      </c>
      <c r="D181" s="48" t="s">
        <v>171</v>
      </c>
      <c r="E181" s="48" t="s">
        <v>14</v>
      </c>
      <c r="F181" s="48">
        <v>1</v>
      </c>
      <c r="G181" s="50">
        <v>4.8</v>
      </c>
      <c r="H181" s="57"/>
      <c r="I181" s="52"/>
    </row>
    <row r="182" spans="2:9">
      <c r="B182" s="47" t="s">
        <v>274</v>
      </c>
      <c r="C182" s="48" t="s">
        <v>172</v>
      </c>
      <c r="D182" s="48" t="s">
        <v>171</v>
      </c>
      <c r="E182" s="48" t="s">
        <v>14</v>
      </c>
      <c r="F182" s="48">
        <v>1</v>
      </c>
      <c r="G182" s="50">
        <v>4.8</v>
      </c>
      <c r="H182" s="57"/>
      <c r="I182" s="52"/>
    </row>
    <row r="183" spans="2:9">
      <c r="B183" s="47" t="s">
        <v>230</v>
      </c>
      <c r="C183" s="48" t="s">
        <v>172</v>
      </c>
      <c r="D183" s="48" t="s">
        <v>171</v>
      </c>
      <c r="E183" s="48" t="s">
        <v>14</v>
      </c>
      <c r="F183" s="48">
        <v>1</v>
      </c>
      <c r="G183" s="50">
        <v>4.8</v>
      </c>
      <c r="H183" s="57"/>
      <c r="I183" s="52"/>
    </row>
    <row r="184" spans="2:9" hidden="1">
      <c r="B184" s="6" t="s">
        <v>217</v>
      </c>
      <c r="C184" s="7" t="s">
        <v>172</v>
      </c>
      <c r="D184" s="48" t="s">
        <v>171</v>
      </c>
      <c r="E184" s="7" t="s">
        <v>14</v>
      </c>
      <c r="F184" s="7"/>
      <c r="G184" s="50">
        <v>4.8</v>
      </c>
      <c r="H184" s="22"/>
      <c r="I184" s="10"/>
    </row>
    <row r="185" spans="2:9">
      <c r="B185" s="47" t="s">
        <v>149</v>
      </c>
      <c r="C185" s="48" t="s">
        <v>172</v>
      </c>
      <c r="D185" s="48" t="s">
        <v>171</v>
      </c>
      <c r="E185" s="48" t="s">
        <v>14</v>
      </c>
      <c r="F185" s="48">
        <v>1</v>
      </c>
      <c r="G185" s="50">
        <v>4.8</v>
      </c>
      <c r="H185" s="57"/>
      <c r="I185" s="52" t="str">
        <f t="shared" ref="I185:I186" si="20">IF(H185="","",SUM((G185*F185)*H185))</f>
        <v/>
      </c>
    </row>
    <row r="186" spans="2:9" hidden="1">
      <c r="B186" s="6" t="s">
        <v>148</v>
      </c>
      <c r="C186" s="7" t="s">
        <v>172</v>
      </c>
      <c r="D186" s="48" t="s">
        <v>316</v>
      </c>
      <c r="E186" s="7" t="s">
        <v>14</v>
      </c>
      <c r="F186" s="7">
        <v>1</v>
      </c>
      <c r="G186" s="9">
        <v>4.8</v>
      </c>
      <c r="H186" s="22"/>
      <c r="I186" s="10" t="str">
        <f t="shared" si="20"/>
        <v/>
      </c>
    </row>
    <row r="187" spans="2:9">
      <c r="B187" s="47" t="s">
        <v>117</v>
      </c>
      <c r="C187" s="48" t="s">
        <v>172</v>
      </c>
      <c r="D187" s="48" t="s">
        <v>144</v>
      </c>
      <c r="E187" s="48" t="s">
        <v>14</v>
      </c>
      <c r="F187" s="48">
        <v>1</v>
      </c>
      <c r="G187" s="50">
        <v>8.6999999999999993</v>
      </c>
      <c r="H187" s="57"/>
      <c r="I187" s="52" t="str">
        <f t="shared" si="9"/>
        <v/>
      </c>
    </row>
    <row r="188" spans="2:9">
      <c r="B188" s="47" t="s">
        <v>275</v>
      </c>
      <c r="C188" s="48" t="s">
        <v>172</v>
      </c>
      <c r="D188" s="48" t="s">
        <v>144</v>
      </c>
      <c r="E188" s="48" t="s">
        <v>14</v>
      </c>
      <c r="F188" s="48">
        <v>1</v>
      </c>
      <c r="G188" s="50">
        <v>7.7</v>
      </c>
      <c r="H188" s="57"/>
      <c r="I188" s="52"/>
    </row>
    <row r="189" spans="2:9">
      <c r="B189" s="47" t="s">
        <v>143</v>
      </c>
      <c r="C189" s="48" t="s">
        <v>172</v>
      </c>
      <c r="D189" s="48" t="s">
        <v>145</v>
      </c>
      <c r="E189" s="48" t="s">
        <v>14</v>
      </c>
      <c r="F189" s="48">
        <v>1</v>
      </c>
      <c r="G189" s="50">
        <v>5</v>
      </c>
      <c r="H189" s="57"/>
      <c r="I189" s="52" t="str">
        <f t="shared" si="9"/>
        <v/>
      </c>
    </row>
    <row r="190" spans="2:9">
      <c r="B190" s="47" t="s">
        <v>121</v>
      </c>
      <c r="C190" s="48" t="s">
        <v>172</v>
      </c>
      <c r="D190" s="48" t="s">
        <v>171</v>
      </c>
      <c r="E190" s="48" t="s">
        <v>14</v>
      </c>
      <c r="F190" s="48">
        <v>1</v>
      </c>
      <c r="G190" s="50">
        <v>3.5</v>
      </c>
      <c r="H190" s="57"/>
      <c r="I190" s="52" t="str">
        <f t="shared" si="9"/>
        <v/>
      </c>
    </row>
    <row r="191" spans="2:9" hidden="1">
      <c r="B191" s="47" t="s">
        <v>121</v>
      </c>
      <c r="C191" s="48" t="s">
        <v>172</v>
      </c>
      <c r="D191" s="48" t="s">
        <v>279</v>
      </c>
      <c r="E191" s="48" t="s">
        <v>14</v>
      </c>
      <c r="F191" s="48">
        <v>1</v>
      </c>
      <c r="G191" s="50">
        <v>4.5</v>
      </c>
      <c r="H191" s="57"/>
      <c r="I191" s="52" t="str">
        <f t="shared" ref="I191:I193" si="21">IF(H191="","",SUM((G191*F191)*H191))</f>
        <v/>
      </c>
    </row>
    <row r="192" spans="2:9">
      <c r="B192" s="47" t="s">
        <v>121</v>
      </c>
      <c r="C192" s="48" t="s">
        <v>172</v>
      </c>
      <c r="D192" s="48" t="s">
        <v>145</v>
      </c>
      <c r="E192" s="48" t="s">
        <v>14</v>
      </c>
      <c r="F192" s="48">
        <v>1</v>
      </c>
      <c r="G192" s="50">
        <v>4.7</v>
      </c>
      <c r="H192" s="57"/>
      <c r="I192" s="52" t="str">
        <f t="shared" si="21"/>
        <v/>
      </c>
    </row>
    <row r="193" spans="2:9">
      <c r="B193" s="47" t="s">
        <v>121</v>
      </c>
      <c r="C193" s="48" t="s">
        <v>172</v>
      </c>
      <c r="D193" s="48" t="s">
        <v>280</v>
      </c>
      <c r="E193" s="48" t="s">
        <v>14</v>
      </c>
      <c r="F193" s="48">
        <v>1</v>
      </c>
      <c r="G193" s="50">
        <v>6.9</v>
      </c>
      <c r="H193" s="57"/>
      <c r="I193" s="52" t="str">
        <f t="shared" si="21"/>
        <v/>
      </c>
    </row>
    <row r="194" spans="2:9">
      <c r="B194" s="47" t="s">
        <v>278</v>
      </c>
      <c r="C194" s="48" t="s">
        <v>172</v>
      </c>
      <c r="D194" s="48" t="s">
        <v>120</v>
      </c>
      <c r="E194" s="48" t="s">
        <v>14</v>
      </c>
      <c r="F194" s="48">
        <v>1</v>
      </c>
      <c r="G194" s="50">
        <v>6</v>
      </c>
      <c r="H194" s="57"/>
      <c r="I194" s="52" t="str">
        <f t="shared" ref="I194" si="22">IF(H194="","",SUM((G194*F194)*H194))</f>
        <v/>
      </c>
    </row>
    <row r="195" spans="2:9">
      <c r="B195" s="47" t="s">
        <v>118</v>
      </c>
      <c r="C195" s="48" t="s">
        <v>172</v>
      </c>
      <c r="D195" s="48" t="s">
        <v>120</v>
      </c>
      <c r="E195" s="48" t="s">
        <v>14</v>
      </c>
      <c r="F195" s="48">
        <v>1</v>
      </c>
      <c r="G195" s="50">
        <v>6</v>
      </c>
      <c r="H195" s="57"/>
      <c r="I195" s="52" t="str">
        <f t="shared" si="9"/>
        <v/>
      </c>
    </row>
    <row r="196" spans="2:9">
      <c r="B196" s="47" t="s">
        <v>281</v>
      </c>
      <c r="C196" s="48" t="s">
        <v>172</v>
      </c>
      <c r="D196" s="48" t="s">
        <v>120</v>
      </c>
      <c r="E196" s="48" t="s">
        <v>14</v>
      </c>
      <c r="F196" s="48">
        <v>1</v>
      </c>
      <c r="G196" s="50">
        <v>5</v>
      </c>
      <c r="H196" s="57"/>
      <c r="I196" s="52" t="str">
        <f t="shared" si="9"/>
        <v/>
      </c>
    </row>
    <row r="197" spans="2:9">
      <c r="B197" s="47" t="s">
        <v>285</v>
      </c>
      <c r="C197" s="48" t="s">
        <v>172</v>
      </c>
      <c r="D197" s="48" t="s">
        <v>120</v>
      </c>
      <c r="E197" s="48" t="s">
        <v>14</v>
      </c>
      <c r="F197" s="48">
        <v>1</v>
      </c>
      <c r="G197" s="50">
        <v>5</v>
      </c>
      <c r="H197" s="57"/>
      <c r="I197" s="52" t="str">
        <f t="shared" si="9"/>
        <v/>
      </c>
    </row>
    <row r="198" spans="2:9">
      <c r="B198" s="47" t="s">
        <v>318</v>
      </c>
      <c r="C198" s="48" t="s">
        <v>172</v>
      </c>
      <c r="D198" s="48" t="s">
        <v>290</v>
      </c>
      <c r="E198" s="48" t="s">
        <v>14</v>
      </c>
      <c r="F198" s="48">
        <v>1</v>
      </c>
      <c r="G198" s="50">
        <v>5</v>
      </c>
      <c r="H198" s="57"/>
      <c r="I198" s="52" t="str">
        <f t="shared" si="9"/>
        <v/>
      </c>
    </row>
    <row r="199" spans="2:9">
      <c r="B199" s="47" t="s">
        <v>282</v>
      </c>
      <c r="C199" s="48" t="s">
        <v>172</v>
      </c>
      <c r="D199" s="48" t="s">
        <v>120</v>
      </c>
      <c r="E199" s="48" t="s">
        <v>14</v>
      </c>
      <c r="F199" s="48">
        <v>1</v>
      </c>
      <c r="G199" s="50">
        <v>5</v>
      </c>
      <c r="H199" s="57"/>
      <c r="I199" s="52" t="str">
        <f t="shared" si="9"/>
        <v/>
      </c>
    </row>
    <row r="200" spans="2:9">
      <c r="B200" s="47" t="s">
        <v>283</v>
      </c>
      <c r="C200" s="48" t="s">
        <v>172</v>
      </c>
      <c r="D200" s="48" t="s">
        <v>120</v>
      </c>
      <c r="E200" s="48" t="s">
        <v>14</v>
      </c>
      <c r="F200" s="48">
        <v>1</v>
      </c>
      <c r="G200" s="50">
        <v>5</v>
      </c>
      <c r="H200" s="57"/>
      <c r="I200" s="52" t="str">
        <f t="shared" si="9"/>
        <v/>
      </c>
    </row>
    <row r="201" spans="2:9">
      <c r="B201" s="47" t="s">
        <v>284</v>
      </c>
      <c r="C201" s="48" t="s">
        <v>172</v>
      </c>
      <c r="D201" s="48" t="s">
        <v>120</v>
      </c>
      <c r="E201" s="48" t="s">
        <v>14</v>
      </c>
      <c r="F201" s="48">
        <v>1</v>
      </c>
      <c r="G201" s="50">
        <v>5</v>
      </c>
      <c r="H201" s="57"/>
      <c r="I201" s="52" t="str">
        <f t="shared" si="9"/>
        <v/>
      </c>
    </row>
    <row r="202" spans="2:9">
      <c r="B202" s="47" t="s">
        <v>286</v>
      </c>
      <c r="C202" s="48" t="s">
        <v>172</v>
      </c>
      <c r="D202" s="48" t="s">
        <v>120</v>
      </c>
      <c r="E202" s="48" t="s">
        <v>14</v>
      </c>
      <c r="F202" s="48">
        <v>1</v>
      </c>
      <c r="G202" s="50">
        <v>5</v>
      </c>
      <c r="H202" s="57"/>
      <c r="I202" s="52" t="str">
        <f t="shared" si="9"/>
        <v/>
      </c>
    </row>
    <row r="203" spans="2:9">
      <c r="B203" s="47" t="s">
        <v>287</v>
      </c>
      <c r="C203" s="48" t="s">
        <v>172</v>
      </c>
      <c r="D203" s="48" t="s">
        <v>120</v>
      </c>
      <c r="E203" s="48" t="s">
        <v>14</v>
      </c>
      <c r="F203" s="48">
        <v>1</v>
      </c>
      <c r="G203" s="50">
        <v>5</v>
      </c>
      <c r="H203" s="57"/>
      <c r="I203" s="52" t="str">
        <f t="shared" si="9"/>
        <v/>
      </c>
    </row>
    <row r="204" spans="2:9">
      <c r="B204" s="47" t="s">
        <v>288</v>
      </c>
      <c r="C204" s="48" t="s">
        <v>172</v>
      </c>
      <c r="D204" s="48" t="s">
        <v>120</v>
      </c>
      <c r="E204" s="48" t="s">
        <v>14</v>
      </c>
      <c r="F204" s="48">
        <v>1</v>
      </c>
      <c r="G204" s="50">
        <v>5</v>
      </c>
      <c r="H204" s="57"/>
      <c r="I204" s="52" t="str">
        <f t="shared" ref="I204" si="23">IF(H204="","",SUM((G204*F204)*H204))</f>
        <v/>
      </c>
    </row>
    <row r="205" spans="2:9">
      <c r="B205" s="47" t="s">
        <v>289</v>
      </c>
      <c r="C205" s="48" t="s">
        <v>172</v>
      </c>
      <c r="D205" s="48" t="s">
        <v>120</v>
      </c>
      <c r="E205" s="48" t="s">
        <v>14</v>
      </c>
      <c r="F205" s="48">
        <v>1</v>
      </c>
      <c r="G205" s="50">
        <v>5</v>
      </c>
      <c r="H205" s="57"/>
      <c r="I205" s="52" t="str">
        <f t="shared" ref="I205" si="24">IF(H205="","",SUM((G205*F205)*H205))</f>
        <v/>
      </c>
    </row>
    <row r="206" spans="2:9">
      <c r="B206" s="47" t="s">
        <v>146</v>
      </c>
      <c r="C206" s="48" t="s">
        <v>172</v>
      </c>
      <c r="D206" s="48" t="s">
        <v>120</v>
      </c>
      <c r="E206" s="48" t="s">
        <v>14</v>
      </c>
      <c r="F206" s="48">
        <v>1</v>
      </c>
      <c r="G206" s="50">
        <v>15</v>
      </c>
      <c r="H206" s="57"/>
      <c r="I206" s="52" t="str">
        <f t="shared" si="9"/>
        <v/>
      </c>
    </row>
    <row r="207" spans="2:9">
      <c r="B207" s="47" t="s">
        <v>119</v>
      </c>
      <c r="C207" s="48" t="s">
        <v>172</v>
      </c>
      <c r="D207" s="48" t="s">
        <v>171</v>
      </c>
      <c r="E207" s="48" t="s">
        <v>14</v>
      </c>
      <c r="F207" s="48">
        <v>1</v>
      </c>
      <c r="G207" s="50">
        <v>5.5</v>
      </c>
      <c r="H207" s="57"/>
      <c r="I207" s="52" t="str">
        <f t="shared" si="9"/>
        <v/>
      </c>
    </row>
    <row r="208" spans="2:9">
      <c r="B208" s="47" t="s">
        <v>296</v>
      </c>
      <c r="C208" s="48" t="s">
        <v>172</v>
      </c>
      <c r="D208" s="48" t="s">
        <v>297</v>
      </c>
      <c r="E208" s="48" t="s">
        <v>14</v>
      </c>
      <c r="F208" s="48">
        <v>1</v>
      </c>
      <c r="G208" s="50">
        <v>8.9</v>
      </c>
      <c r="H208" s="57"/>
      <c r="I208" s="58" t="str">
        <f t="shared" si="9"/>
        <v/>
      </c>
    </row>
    <row r="209" spans="2:9">
      <c r="B209" s="47" t="s">
        <v>298</v>
      </c>
      <c r="C209" s="48" t="s">
        <v>182</v>
      </c>
      <c r="D209" s="48" t="s">
        <v>145</v>
      </c>
      <c r="E209" s="48" t="s">
        <v>14</v>
      </c>
      <c r="F209" s="48">
        <v>1</v>
      </c>
      <c r="G209" s="50">
        <v>4.5</v>
      </c>
      <c r="H209" s="57"/>
      <c r="I209" s="58" t="str">
        <f t="shared" si="9"/>
        <v/>
      </c>
    </row>
    <row r="210" spans="2:9">
      <c r="B210" s="47" t="s">
        <v>299</v>
      </c>
      <c r="C210" s="48" t="s">
        <v>182</v>
      </c>
      <c r="D210" s="48" t="s">
        <v>145</v>
      </c>
      <c r="E210" s="48" t="s">
        <v>14</v>
      </c>
      <c r="F210" s="48">
        <v>1</v>
      </c>
      <c r="G210" s="50">
        <v>4.5</v>
      </c>
      <c r="H210" s="57"/>
      <c r="I210" s="58" t="str">
        <f t="shared" si="9"/>
        <v/>
      </c>
    </row>
    <row r="211" spans="2:9">
      <c r="B211" s="2" t="s">
        <v>300</v>
      </c>
      <c r="C211" s="2"/>
      <c r="D211" s="2" t="s">
        <v>124</v>
      </c>
      <c r="E211" s="3"/>
      <c r="F211" s="3"/>
      <c r="G211" s="3"/>
      <c r="H211" s="27"/>
      <c r="I211" s="27"/>
    </row>
    <row r="212" spans="2:9">
      <c r="B212" s="47" t="s">
        <v>322</v>
      </c>
      <c r="C212" s="48" t="s">
        <v>172</v>
      </c>
      <c r="D212" s="47"/>
      <c r="E212" s="48" t="s">
        <v>301</v>
      </c>
      <c r="F212" s="48">
        <v>1</v>
      </c>
      <c r="G212" s="50">
        <v>53</v>
      </c>
      <c r="H212" s="57"/>
      <c r="I212" s="58" t="str">
        <f t="shared" ref="I212:I218" si="25">IF(H212="","",SUM((G212*F212)*H212))</f>
        <v/>
      </c>
    </row>
    <row r="213" spans="2:9">
      <c r="B213" s="47" t="s">
        <v>323</v>
      </c>
      <c r="C213" s="48" t="s">
        <v>172</v>
      </c>
      <c r="D213" s="47"/>
      <c r="E213" s="48" t="s">
        <v>301</v>
      </c>
      <c r="F213" s="48">
        <v>1</v>
      </c>
      <c r="G213" s="50">
        <v>53</v>
      </c>
      <c r="H213" s="57"/>
      <c r="I213" s="58" t="str">
        <f t="shared" si="25"/>
        <v/>
      </c>
    </row>
    <row r="214" spans="2:9">
      <c r="B214" s="47" t="s">
        <v>303</v>
      </c>
      <c r="C214" s="48" t="s">
        <v>172</v>
      </c>
      <c r="D214" s="47"/>
      <c r="E214" s="48" t="s">
        <v>301</v>
      </c>
      <c r="F214" s="48">
        <v>1</v>
      </c>
      <c r="G214" s="50">
        <v>56</v>
      </c>
      <c r="H214" s="57"/>
      <c r="I214" s="58" t="str">
        <f t="shared" si="25"/>
        <v/>
      </c>
    </row>
    <row r="215" spans="2:9">
      <c r="B215" s="47" t="s">
        <v>320</v>
      </c>
      <c r="C215" s="48" t="s">
        <v>172</v>
      </c>
      <c r="D215" s="47"/>
      <c r="E215" s="48" t="s">
        <v>321</v>
      </c>
      <c r="F215" s="48">
        <v>1</v>
      </c>
      <c r="G215" s="50">
        <v>29.7</v>
      </c>
      <c r="H215" s="57"/>
      <c r="I215" s="58" t="str">
        <f t="shared" ref="I215" si="26">IF(H215="","",SUM((G215*F215)*H215))</f>
        <v/>
      </c>
    </row>
    <row r="216" spans="2:9">
      <c r="B216" s="47" t="s">
        <v>305</v>
      </c>
      <c r="C216" s="48" t="s">
        <v>172</v>
      </c>
      <c r="D216" s="47"/>
      <c r="E216" s="48" t="s">
        <v>301</v>
      </c>
      <c r="F216" s="48">
        <v>1</v>
      </c>
      <c r="G216" s="50">
        <v>45</v>
      </c>
      <c r="H216" s="57"/>
      <c r="I216" s="58" t="str">
        <f t="shared" si="25"/>
        <v/>
      </c>
    </row>
    <row r="217" spans="2:9">
      <c r="B217" s="47" t="s">
        <v>304</v>
      </c>
      <c r="C217" s="48" t="s">
        <v>172</v>
      </c>
      <c r="D217" s="47"/>
      <c r="E217" s="48" t="s">
        <v>302</v>
      </c>
      <c r="F217" s="48">
        <v>1</v>
      </c>
      <c r="G217" s="50">
        <v>70</v>
      </c>
      <c r="H217" s="57"/>
      <c r="I217" s="58" t="str">
        <f t="shared" si="25"/>
        <v/>
      </c>
    </row>
    <row r="218" spans="2:9">
      <c r="B218" s="47" t="s">
        <v>306</v>
      </c>
      <c r="C218" s="48" t="s">
        <v>172</v>
      </c>
      <c r="D218" s="47"/>
      <c r="E218" s="48" t="s">
        <v>307</v>
      </c>
      <c r="F218" s="48">
        <v>1</v>
      </c>
      <c r="G218" s="50">
        <v>7</v>
      </c>
      <c r="H218" s="57"/>
      <c r="I218" s="58" t="str">
        <f t="shared" si="25"/>
        <v/>
      </c>
    </row>
    <row r="219" spans="2:9" ht="37.9" customHeight="1">
      <c r="B219" s="47"/>
      <c r="C219" s="48"/>
      <c r="D219" s="47"/>
      <c r="E219" s="48"/>
      <c r="F219" s="48"/>
      <c r="G219" s="50"/>
      <c r="H219" s="57"/>
      <c r="I219" s="58"/>
    </row>
    <row r="220" spans="2:9">
      <c r="B220" s="2" t="s">
        <v>150</v>
      </c>
      <c r="C220" s="2"/>
      <c r="D220" s="2" t="s">
        <v>124</v>
      </c>
      <c r="E220" s="3"/>
      <c r="F220" s="3"/>
      <c r="G220" s="3"/>
      <c r="H220" s="27"/>
      <c r="I220" s="27"/>
    </row>
    <row r="221" spans="2:9">
      <c r="B221" s="31" t="s">
        <v>151</v>
      </c>
      <c r="C221" s="31"/>
      <c r="D221" s="31"/>
      <c r="E221" s="33"/>
      <c r="F221" s="33"/>
      <c r="G221" s="34"/>
      <c r="H221" s="35"/>
      <c r="I221" s="35"/>
    </row>
    <row r="222" spans="2:9">
      <c r="B222" s="59" t="s">
        <v>152</v>
      </c>
      <c r="C222" s="60" t="s">
        <v>172</v>
      </c>
      <c r="D222" s="61" t="s">
        <v>160</v>
      </c>
      <c r="E222" s="60" t="s">
        <v>163</v>
      </c>
      <c r="F222" s="60">
        <v>1</v>
      </c>
      <c r="G222" s="62">
        <v>3.1</v>
      </c>
      <c r="H222" s="63"/>
      <c r="I222" s="64" t="str">
        <f t="shared" ref="I222:I229" si="27">IF(H222="","",SUM((G222*F222)*H222))</f>
        <v/>
      </c>
    </row>
    <row r="223" spans="2:9">
      <c r="B223" s="59" t="s">
        <v>153</v>
      </c>
      <c r="C223" s="60" t="s">
        <v>172</v>
      </c>
      <c r="D223" s="61" t="s">
        <v>160</v>
      </c>
      <c r="E223" s="60" t="s">
        <v>163</v>
      </c>
      <c r="F223" s="60">
        <v>1</v>
      </c>
      <c r="G223" s="62">
        <v>3.1</v>
      </c>
      <c r="H223" s="63"/>
      <c r="I223" s="64" t="str">
        <f t="shared" si="27"/>
        <v/>
      </c>
    </row>
    <row r="224" spans="2:9">
      <c r="B224" s="59" t="s">
        <v>154</v>
      </c>
      <c r="C224" s="60" t="s">
        <v>172</v>
      </c>
      <c r="D224" s="61" t="s">
        <v>160</v>
      </c>
      <c r="E224" s="60" t="s">
        <v>163</v>
      </c>
      <c r="F224" s="60">
        <v>1</v>
      </c>
      <c r="G224" s="62">
        <v>3.1</v>
      </c>
      <c r="H224" s="63"/>
      <c r="I224" s="64" t="str">
        <f t="shared" si="27"/>
        <v/>
      </c>
    </row>
    <row r="225" spans="2:9">
      <c r="B225" s="59" t="s">
        <v>155</v>
      </c>
      <c r="C225" s="60" t="s">
        <v>172</v>
      </c>
      <c r="D225" s="61" t="s">
        <v>160</v>
      </c>
      <c r="E225" s="60" t="s">
        <v>163</v>
      </c>
      <c r="F225" s="60">
        <v>1</v>
      </c>
      <c r="G225" s="62">
        <v>3.1</v>
      </c>
      <c r="H225" s="63"/>
      <c r="I225" s="64" t="str">
        <f t="shared" si="27"/>
        <v/>
      </c>
    </row>
    <row r="226" spans="2:9">
      <c r="B226" s="59" t="s">
        <v>156</v>
      </c>
      <c r="C226" s="60" t="s">
        <v>172</v>
      </c>
      <c r="D226" s="61" t="s">
        <v>160</v>
      </c>
      <c r="E226" s="60" t="s">
        <v>163</v>
      </c>
      <c r="F226" s="60">
        <v>1</v>
      </c>
      <c r="G226" s="62">
        <v>3.1</v>
      </c>
      <c r="H226" s="63"/>
      <c r="I226" s="64" t="str">
        <f t="shared" si="27"/>
        <v/>
      </c>
    </row>
    <row r="227" spans="2:9" hidden="1">
      <c r="B227" s="11" t="s">
        <v>157</v>
      </c>
      <c r="C227" s="12" t="s">
        <v>172</v>
      </c>
      <c r="D227" s="30" t="s">
        <v>160</v>
      </c>
      <c r="E227" s="12" t="s">
        <v>163</v>
      </c>
      <c r="F227" s="24">
        <v>1</v>
      </c>
      <c r="G227" s="9">
        <v>3.1</v>
      </c>
      <c r="H227" s="22"/>
      <c r="I227" s="10" t="str">
        <f t="shared" si="27"/>
        <v/>
      </c>
    </row>
    <row r="228" spans="2:9">
      <c r="B228" s="59" t="s">
        <v>158</v>
      </c>
      <c r="C228" s="60" t="s">
        <v>172</v>
      </c>
      <c r="D228" s="61" t="s">
        <v>160</v>
      </c>
      <c r="E228" s="60" t="s">
        <v>163</v>
      </c>
      <c r="F228" s="60">
        <v>1</v>
      </c>
      <c r="G228" s="62">
        <v>3.1</v>
      </c>
      <c r="H228" s="63"/>
      <c r="I228" s="64" t="str">
        <f t="shared" si="27"/>
        <v/>
      </c>
    </row>
    <row r="229" spans="2:9" hidden="1">
      <c r="B229" s="11" t="s">
        <v>159</v>
      </c>
      <c r="C229" s="12" t="s">
        <v>172</v>
      </c>
      <c r="D229" s="30" t="s">
        <v>160</v>
      </c>
      <c r="E229" s="12" t="s">
        <v>163</v>
      </c>
      <c r="F229" s="24">
        <v>1</v>
      </c>
      <c r="G229" s="9">
        <v>3.1</v>
      </c>
      <c r="H229" s="22"/>
      <c r="I229" s="10" t="str">
        <f t="shared" si="27"/>
        <v/>
      </c>
    </row>
    <row r="230" spans="2:9">
      <c r="B230" s="59" t="s">
        <v>308</v>
      </c>
      <c r="C230" s="60" t="s">
        <v>182</v>
      </c>
      <c r="D230" s="61" t="s">
        <v>160</v>
      </c>
      <c r="E230" s="60" t="s">
        <v>163</v>
      </c>
      <c r="F230" s="60">
        <v>1</v>
      </c>
      <c r="G230" s="62">
        <v>3.1</v>
      </c>
      <c r="H230" s="63"/>
      <c r="I230" s="64" t="str">
        <f t="shared" ref="I230:I232" si="28">IF(H230="","",SUM((G230*F230)*H230))</f>
        <v/>
      </c>
    </row>
    <row r="231" spans="2:9" ht="12.75" customHeight="1">
      <c r="B231" s="59" t="s">
        <v>161</v>
      </c>
      <c r="C231" s="60" t="s">
        <v>182</v>
      </c>
      <c r="D231" s="61" t="s">
        <v>160</v>
      </c>
      <c r="E231" s="60" t="s">
        <v>163</v>
      </c>
      <c r="F231" s="60">
        <v>1</v>
      </c>
      <c r="G231" s="62">
        <v>3.1</v>
      </c>
      <c r="H231" s="63"/>
      <c r="I231" s="64" t="str">
        <f t="shared" si="28"/>
        <v/>
      </c>
    </row>
    <row r="232" spans="2:9" hidden="1">
      <c r="B232" s="11" t="s">
        <v>162</v>
      </c>
      <c r="C232" s="12" t="s">
        <v>182</v>
      </c>
      <c r="D232" s="30" t="s">
        <v>160</v>
      </c>
      <c r="E232" s="12" t="s">
        <v>163</v>
      </c>
      <c r="F232" s="24">
        <v>1</v>
      </c>
      <c r="G232" s="9">
        <v>3.1</v>
      </c>
      <c r="H232" s="22"/>
      <c r="I232" s="10" t="str">
        <f t="shared" si="28"/>
        <v/>
      </c>
    </row>
    <row r="233" spans="2:9" ht="9.4" customHeight="1">
      <c r="B233" s="31"/>
      <c r="C233" s="31"/>
      <c r="D233" s="32"/>
      <c r="E233" s="33"/>
      <c r="F233" s="33"/>
      <c r="G233" s="34"/>
      <c r="H233" s="35"/>
      <c r="I233" s="36"/>
    </row>
    <row r="234" spans="2:9">
      <c r="B234" s="59" t="s">
        <v>152</v>
      </c>
      <c r="C234" s="60" t="s">
        <v>172</v>
      </c>
      <c r="D234" s="60" t="s">
        <v>120</v>
      </c>
      <c r="E234" s="60" t="s">
        <v>163</v>
      </c>
      <c r="F234" s="60">
        <v>1</v>
      </c>
      <c r="G234" s="62">
        <v>6.3</v>
      </c>
      <c r="H234" s="63"/>
      <c r="I234" s="64" t="str">
        <f t="shared" ref="I234:I253" si="29">IF(H234="","",SUM((G234*F234)*H234))</f>
        <v/>
      </c>
    </row>
    <row r="235" spans="2:9">
      <c r="B235" s="59" t="s">
        <v>153</v>
      </c>
      <c r="C235" s="60" t="s">
        <v>172</v>
      </c>
      <c r="D235" s="60" t="s">
        <v>120</v>
      </c>
      <c r="E235" s="60" t="s">
        <v>163</v>
      </c>
      <c r="F235" s="60">
        <v>1</v>
      </c>
      <c r="G235" s="62">
        <v>6.3</v>
      </c>
      <c r="H235" s="63"/>
      <c r="I235" s="64" t="str">
        <f t="shared" si="29"/>
        <v/>
      </c>
    </row>
    <row r="236" spans="2:9" hidden="1">
      <c r="B236" s="11" t="s">
        <v>154</v>
      </c>
      <c r="C236" s="12" t="s">
        <v>172</v>
      </c>
      <c r="D236" s="24" t="s">
        <v>120</v>
      </c>
      <c r="E236" s="12" t="s">
        <v>163</v>
      </c>
      <c r="F236" s="24">
        <v>1</v>
      </c>
      <c r="G236" s="9">
        <v>6.3</v>
      </c>
      <c r="H236" s="22"/>
      <c r="I236" s="10" t="str">
        <f t="shared" si="29"/>
        <v/>
      </c>
    </row>
    <row r="237" spans="2:9" hidden="1">
      <c r="B237" s="11" t="s">
        <v>155</v>
      </c>
      <c r="C237" s="12" t="s">
        <v>172</v>
      </c>
      <c r="D237" s="24" t="s">
        <v>120</v>
      </c>
      <c r="E237" s="12" t="s">
        <v>163</v>
      </c>
      <c r="F237" s="24">
        <v>1</v>
      </c>
      <c r="G237" s="9">
        <v>6.3</v>
      </c>
      <c r="H237" s="22"/>
      <c r="I237" s="10" t="str">
        <f t="shared" si="29"/>
        <v/>
      </c>
    </row>
    <row r="238" spans="2:9" hidden="1">
      <c r="B238" s="11" t="s">
        <v>156</v>
      </c>
      <c r="C238" s="12" t="s">
        <v>172</v>
      </c>
      <c r="D238" s="24" t="s">
        <v>120</v>
      </c>
      <c r="E238" s="12" t="s">
        <v>163</v>
      </c>
      <c r="F238" s="24">
        <v>1</v>
      </c>
      <c r="G238" s="9">
        <v>6.3</v>
      </c>
      <c r="H238" s="22"/>
      <c r="I238" s="10" t="str">
        <f t="shared" si="29"/>
        <v/>
      </c>
    </row>
    <row r="239" spans="2:9" hidden="1">
      <c r="B239" s="11" t="s">
        <v>157</v>
      </c>
      <c r="C239" s="12" t="s">
        <v>172</v>
      </c>
      <c r="D239" s="24" t="s">
        <v>120</v>
      </c>
      <c r="E239" s="12" t="s">
        <v>163</v>
      </c>
      <c r="F239" s="24">
        <v>1</v>
      </c>
      <c r="G239" s="9">
        <v>6.3</v>
      </c>
      <c r="H239" s="22"/>
      <c r="I239" s="10" t="str">
        <f t="shared" si="29"/>
        <v/>
      </c>
    </row>
    <row r="240" spans="2:9" hidden="1">
      <c r="B240" s="11" t="s">
        <v>158</v>
      </c>
      <c r="C240" s="12" t="s">
        <v>172</v>
      </c>
      <c r="D240" s="24" t="s">
        <v>120</v>
      </c>
      <c r="E240" s="12" t="s">
        <v>163</v>
      </c>
      <c r="F240" s="24">
        <v>1</v>
      </c>
      <c r="G240" s="9">
        <v>6.3</v>
      </c>
      <c r="H240" s="22"/>
      <c r="I240" s="10" t="str">
        <f t="shared" si="29"/>
        <v/>
      </c>
    </row>
    <row r="241" spans="2:9">
      <c r="B241" s="59" t="s">
        <v>159</v>
      </c>
      <c r="C241" s="60" t="s">
        <v>172</v>
      </c>
      <c r="D241" s="60" t="s">
        <v>120</v>
      </c>
      <c r="E241" s="60" t="s">
        <v>163</v>
      </c>
      <c r="F241" s="60">
        <v>1</v>
      </c>
      <c r="G241" s="62">
        <v>6.3</v>
      </c>
      <c r="H241" s="63"/>
      <c r="I241" s="64" t="str">
        <f t="shared" si="29"/>
        <v/>
      </c>
    </row>
    <row r="242" spans="2:9">
      <c r="B242" s="59" t="s">
        <v>157</v>
      </c>
      <c r="C242" s="60" t="s">
        <v>172</v>
      </c>
      <c r="D242" s="60" t="s">
        <v>120</v>
      </c>
      <c r="E242" s="60" t="s">
        <v>163</v>
      </c>
      <c r="F242" s="60">
        <v>1</v>
      </c>
      <c r="G242" s="62">
        <v>6.3</v>
      </c>
      <c r="H242" s="63"/>
      <c r="I242" s="64" t="str">
        <f t="shared" si="29"/>
        <v/>
      </c>
    </row>
    <row r="243" spans="2:9">
      <c r="B243" s="59" t="s">
        <v>161</v>
      </c>
      <c r="C243" s="60" t="s">
        <v>182</v>
      </c>
      <c r="D243" s="60" t="s">
        <v>120</v>
      </c>
      <c r="E243" s="60" t="s">
        <v>163</v>
      </c>
      <c r="F243" s="60">
        <v>1</v>
      </c>
      <c r="G243" s="62">
        <v>6.3</v>
      </c>
      <c r="H243" s="63"/>
      <c r="I243" s="64" t="str">
        <f t="shared" si="29"/>
        <v/>
      </c>
    </row>
    <row r="244" spans="2:9">
      <c r="B244" s="59" t="s">
        <v>162</v>
      </c>
      <c r="C244" s="60" t="s">
        <v>182</v>
      </c>
      <c r="D244" s="60" t="s">
        <v>120</v>
      </c>
      <c r="E244" s="60" t="s">
        <v>163</v>
      </c>
      <c r="F244" s="60">
        <v>1</v>
      </c>
      <c r="G244" s="62">
        <v>6.3</v>
      </c>
      <c r="H244" s="63"/>
      <c r="I244" s="64" t="str">
        <f t="shared" si="29"/>
        <v/>
      </c>
    </row>
    <row r="245" spans="2:9">
      <c r="B245" s="40" t="s">
        <v>177</v>
      </c>
      <c r="C245" s="41"/>
      <c r="D245" s="41"/>
      <c r="E245" s="41"/>
      <c r="F245" s="41"/>
      <c r="G245" s="42"/>
      <c r="H245" s="35"/>
      <c r="I245" s="36" t="str">
        <f t="shared" si="29"/>
        <v/>
      </c>
    </row>
    <row r="246" spans="2:9">
      <c r="B246" s="59" t="s">
        <v>183</v>
      </c>
      <c r="C246" s="60" t="s">
        <v>172</v>
      </c>
      <c r="D246" s="61" t="s">
        <v>165</v>
      </c>
      <c r="E246" s="60" t="s">
        <v>163</v>
      </c>
      <c r="F246" s="60">
        <v>1</v>
      </c>
      <c r="G246" s="62">
        <v>3.5</v>
      </c>
      <c r="H246" s="63"/>
      <c r="I246" s="64" t="str">
        <f t="shared" si="29"/>
        <v/>
      </c>
    </row>
    <row r="247" spans="2:9">
      <c r="B247" s="59" t="s">
        <v>184</v>
      </c>
      <c r="C247" s="60" t="s">
        <v>172</v>
      </c>
      <c r="D247" s="61" t="s">
        <v>165</v>
      </c>
      <c r="E247" s="60" t="s">
        <v>163</v>
      </c>
      <c r="F247" s="60">
        <v>1</v>
      </c>
      <c r="G247" s="62">
        <v>3.5</v>
      </c>
      <c r="H247" s="63"/>
      <c r="I247" s="64" t="str">
        <f t="shared" si="29"/>
        <v/>
      </c>
    </row>
    <row r="248" spans="2:9">
      <c r="B248" s="59" t="s">
        <v>185</v>
      </c>
      <c r="C248" s="60" t="s">
        <v>172</v>
      </c>
      <c r="D248" s="61" t="s">
        <v>165</v>
      </c>
      <c r="E248" s="60" t="s">
        <v>163</v>
      </c>
      <c r="F248" s="60">
        <v>1</v>
      </c>
      <c r="G248" s="62">
        <v>3.5</v>
      </c>
      <c r="H248" s="63"/>
      <c r="I248" s="64" t="str">
        <f t="shared" si="29"/>
        <v/>
      </c>
    </row>
    <row r="249" spans="2:9">
      <c r="B249" s="59" t="s">
        <v>164</v>
      </c>
      <c r="C249" s="60" t="s">
        <v>172</v>
      </c>
      <c r="D249" s="61" t="s">
        <v>165</v>
      </c>
      <c r="E249" s="60" t="s">
        <v>163</v>
      </c>
      <c r="F249" s="60">
        <v>1</v>
      </c>
      <c r="G249" s="62">
        <v>3.5</v>
      </c>
      <c r="H249" s="63"/>
      <c r="I249" s="64" t="str">
        <f t="shared" si="29"/>
        <v/>
      </c>
    </row>
    <row r="250" spans="2:9">
      <c r="B250" s="59" t="s">
        <v>186</v>
      </c>
      <c r="C250" s="60" t="s">
        <v>172</v>
      </c>
      <c r="D250" s="61" t="s">
        <v>165</v>
      </c>
      <c r="E250" s="60" t="s">
        <v>163</v>
      </c>
      <c r="F250" s="60">
        <v>1</v>
      </c>
      <c r="G250" s="62">
        <v>3.5</v>
      </c>
      <c r="H250" s="63"/>
      <c r="I250" s="64" t="str">
        <f t="shared" si="29"/>
        <v/>
      </c>
    </row>
    <row r="251" spans="2:9">
      <c r="B251" s="59" t="s">
        <v>187</v>
      </c>
      <c r="C251" s="60" t="s">
        <v>172</v>
      </c>
      <c r="D251" s="61" t="s">
        <v>165</v>
      </c>
      <c r="E251" s="60" t="s">
        <v>163</v>
      </c>
      <c r="F251" s="60">
        <v>1</v>
      </c>
      <c r="G251" s="62">
        <v>3.5</v>
      </c>
      <c r="H251" s="63"/>
      <c r="I251" s="64" t="str">
        <f t="shared" si="29"/>
        <v/>
      </c>
    </row>
    <row r="252" spans="2:9">
      <c r="B252" s="59" t="s">
        <v>188</v>
      </c>
      <c r="C252" s="60" t="s">
        <v>172</v>
      </c>
      <c r="D252" s="61" t="s">
        <v>165</v>
      </c>
      <c r="E252" s="60" t="s">
        <v>163</v>
      </c>
      <c r="F252" s="60">
        <v>1</v>
      </c>
      <c r="G252" s="62">
        <v>3.5</v>
      </c>
      <c r="H252" s="63"/>
      <c r="I252" s="64" t="str">
        <f t="shared" si="29"/>
        <v/>
      </c>
    </row>
    <row r="253" spans="2:9">
      <c r="B253" s="59" t="s">
        <v>235</v>
      </c>
      <c r="C253" s="60" t="s">
        <v>172</v>
      </c>
      <c r="D253" s="61" t="s">
        <v>165</v>
      </c>
      <c r="E253" s="60" t="s">
        <v>163</v>
      </c>
      <c r="F253" s="60">
        <v>1</v>
      </c>
      <c r="G253" s="62">
        <v>3.5</v>
      </c>
      <c r="H253" s="63"/>
      <c r="I253" s="64" t="str">
        <f t="shared" si="29"/>
        <v/>
      </c>
    </row>
    <row r="254" spans="2:9">
      <c r="B254" s="40" t="s">
        <v>166</v>
      </c>
      <c r="C254" s="41"/>
      <c r="D254" s="41"/>
      <c r="E254" s="41"/>
      <c r="F254" s="41"/>
      <c r="G254" s="42"/>
      <c r="H254" s="35"/>
      <c r="I254" s="36" t="str">
        <f t="shared" ref="I254" si="30">IF(H254="","",SUM((G254*F254)*H254))</f>
        <v/>
      </c>
    </row>
    <row r="255" spans="2:9">
      <c r="B255" s="59" t="s">
        <v>167</v>
      </c>
      <c r="C255" s="60" t="s">
        <v>182</v>
      </c>
      <c r="D255" s="60" t="s">
        <v>171</v>
      </c>
      <c r="E255" s="60" t="s">
        <v>163</v>
      </c>
      <c r="F255" s="60">
        <v>1</v>
      </c>
      <c r="G255" s="62">
        <v>5.4</v>
      </c>
      <c r="H255" s="63"/>
      <c r="I255" s="64" t="str">
        <f t="shared" ref="I255:I267" si="31">IF(H255="","",SUM((G255*F255)*H255))</f>
        <v/>
      </c>
    </row>
    <row r="256" spans="2:9">
      <c r="B256" s="59" t="s">
        <v>168</v>
      </c>
      <c r="C256" s="60" t="s">
        <v>182</v>
      </c>
      <c r="D256" s="60" t="s">
        <v>171</v>
      </c>
      <c r="E256" s="60" t="s">
        <v>163</v>
      </c>
      <c r="F256" s="60">
        <v>1</v>
      </c>
      <c r="G256" s="62">
        <v>5.4</v>
      </c>
      <c r="H256" s="63"/>
      <c r="I256" s="64" t="str">
        <f t="shared" si="31"/>
        <v/>
      </c>
    </row>
    <row r="257" spans="2:9">
      <c r="B257" s="59" t="s">
        <v>169</v>
      </c>
      <c r="C257" s="60" t="s">
        <v>182</v>
      </c>
      <c r="D257" s="60" t="s">
        <v>171</v>
      </c>
      <c r="E257" s="60" t="s">
        <v>163</v>
      </c>
      <c r="F257" s="60">
        <v>1</v>
      </c>
      <c r="G257" s="62">
        <v>5.4</v>
      </c>
      <c r="H257" s="63"/>
      <c r="I257" s="64" t="str">
        <f t="shared" si="31"/>
        <v/>
      </c>
    </row>
    <row r="258" spans="2:9">
      <c r="B258" s="59" t="s">
        <v>233</v>
      </c>
      <c r="C258" s="60" t="s">
        <v>182</v>
      </c>
      <c r="D258" s="60" t="s">
        <v>234</v>
      </c>
      <c r="E258" s="60" t="s">
        <v>163</v>
      </c>
      <c r="F258" s="60">
        <v>1</v>
      </c>
      <c r="G258" s="62">
        <v>5.95</v>
      </c>
      <c r="H258" s="63"/>
      <c r="I258" s="64" t="str">
        <f t="shared" ref="I258" si="32">IF(H258="","",SUM((G258*F258)*H258))</f>
        <v/>
      </c>
    </row>
    <row r="259" spans="2:9">
      <c r="B259" s="59" t="s">
        <v>170</v>
      </c>
      <c r="C259" s="60" t="s">
        <v>182</v>
      </c>
      <c r="D259" s="60" t="s">
        <v>171</v>
      </c>
      <c r="E259" s="60" t="s">
        <v>163</v>
      </c>
      <c r="F259" s="60">
        <v>1</v>
      </c>
      <c r="G259" s="62">
        <v>5.95</v>
      </c>
      <c r="H259" s="63"/>
      <c r="I259" s="64" t="str">
        <f t="shared" si="31"/>
        <v/>
      </c>
    </row>
    <row r="260" spans="2:9">
      <c r="B260" s="40" t="s">
        <v>176</v>
      </c>
      <c r="C260" s="41"/>
      <c r="D260" s="41"/>
      <c r="E260" s="41"/>
      <c r="F260" s="41"/>
      <c r="G260" s="42"/>
      <c r="H260" s="35"/>
      <c r="I260" s="36" t="str">
        <f t="shared" si="31"/>
        <v/>
      </c>
    </row>
    <row r="261" spans="2:9" hidden="1">
      <c r="B261" s="11" t="s">
        <v>190</v>
      </c>
      <c r="C261" s="12" t="s">
        <v>172</v>
      </c>
      <c r="D261" s="24" t="s">
        <v>171</v>
      </c>
      <c r="E261" s="12" t="s">
        <v>163</v>
      </c>
      <c r="F261" s="24"/>
      <c r="G261" s="9">
        <v>7</v>
      </c>
      <c r="H261" s="22"/>
      <c r="I261" s="10" t="str">
        <f t="shared" si="31"/>
        <v/>
      </c>
    </row>
    <row r="262" spans="2:9" hidden="1">
      <c r="B262" s="11" t="s">
        <v>174</v>
      </c>
      <c r="C262" s="12" t="s">
        <v>172</v>
      </c>
      <c r="D262" s="24" t="s">
        <v>171</v>
      </c>
      <c r="E262" s="12" t="s">
        <v>163</v>
      </c>
      <c r="F262" s="24"/>
      <c r="G262" s="9">
        <v>8</v>
      </c>
      <c r="H262" s="22"/>
      <c r="I262" s="10" t="str">
        <f t="shared" si="31"/>
        <v/>
      </c>
    </row>
    <row r="263" spans="2:9" hidden="1">
      <c r="B263" s="11" t="s">
        <v>218</v>
      </c>
      <c r="C263" s="12" t="s">
        <v>172</v>
      </c>
      <c r="D263" s="24" t="s">
        <v>219</v>
      </c>
      <c r="E263" s="12" t="s">
        <v>163</v>
      </c>
      <c r="F263" s="24"/>
      <c r="G263" s="9">
        <v>8.5</v>
      </c>
      <c r="H263" s="22"/>
      <c r="I263" s="10" t="str">
        <f t="shared" ref="I263" si="33">IF(H263="","",SUM((G263*F263)*H263))</f>
        <v/>
      </c>
    </row>
    <row r="264" spans="2:9">
      <c r="B264" s="59" t="s">
        <v>175</v>
      </c>
      <c r="C264" s="60" t="s">
        <v>172</v>
      </c>
      <c r="D264" s="60" t="s">
        <v>171</v>
      </c>
      <c r="E264" s="60" t="s">
        <v>163</v>
      </c>
      <c r="F264" s="60">
        <v>1</v>
      </c>
      <c r="G264" s="62">
        <v>5.6</v>
      </c>
      <c r="H264" s="63"/>
      <c r="I264" s="64" t="str">
        <f t="shared" si="31"/>
        <v/>
      </c>
    </row>
    <row r="265" spans="2:9">
      <c r="B265" s="59" t="s">
        <v>178</v>
      </c>
      <c r="C265" s="60" t="s">
        <v>172</v>
      </c>
      <c r="D265" s="60" t="s">
        <v>171</v>
      </c>
      <c r="E265" s="60" t="s">
        <v>163</v>
      </c>
      <c r="F265" s="60">
        <v>1</v>
      </c>
      <c r="G265" s="62">
        <v>5.6</v>
      </c>
      <c r="H265" s="63"/>
      <c r="I265" s="64" t="str">
        <f t="shared" si="31"/>
        <v/>
      </c>
    </row>
    <row r="266" spans="2:9" hidden="1">
      <c r="B266" s="11" t="s">
        <v>179</v>
      </c>
      <c r="C266" s="12" t="s">
        <v>172</v>
      </c>
      <c r="D266" s="24" t="s">
        <v>171</v>
      </c>
      <c r="E266" s="12" t="s">
        <v>163</v>
      </c>
      <c r="F266" s="24">
        <v>1</v>
      </c>
      <c r="G266" s="9">
        <v>5.6</v>
      </c>
      <c r="H266" s="22"/>
      <c r="I266" s="10" t="str">
        <f t="shared" si="31"/>
        <v/>
      </c>
    </row>
    <row r="267" spans="2:9" hidden="1">
      <c r="B267" s="11" t="s">
        <v>180</v>
      </c>
      <c r="C267" s="12" t="s">
        <v>172</v>
      </c>
      <c r="D267" s="24" t="s">
        <v>171</v>
      </c>
      <c r="E267" s="12" t="s">
        <v>163</v>
      </c>
      <c r="F267" s="24">
        <v>1</v>
      </c>
      <c r="G267" s="9">
        <v>5.6</v>
      </c>
      <c r="H267" s="22"/>
      <c r="I267" s="10" t="str">
        <f t="shared" si="31"/>
        <v/>
      </c>
    </row>
    <row r="268" spans="2:9" hidden="1">
      <c r="B268" s="31" t="s">
        <v>181</v>
      </c>
      <c r="C268" s="33"/>
      <c r="D268" s="33"/>
      <c r="E268" s="33"/>
      <c r="F268" s="33"/>
      <c r="G268" s="34"/>
      <c r="H268" s="35"/>
      <c r="I268" s="36" t="str">
        <f t="shared" ref="I268:I269" si="34">IF(H268="","",SUM((G268*F268)*H268))</f>
        <v/>
      </c>
    </row>
    <row r="269" spans="2:9" hidden="1">
      <c r="B269" s="11" t="s">
        <v>118</v>
      </c>
      <c r="C269" s="12" t="s">
        <v>172</v>
      </c>
      <c r="D269" s="24" t="s">
        <v>120</v>
      </c>
      <c r="E269" s="12" t="s">
        <v>163</v>
      </c>
      <c r="F269" s="24">
        <v>1</v>
      </c>
      <c r="G269" s="9">
        <v>6</v>
      </c>
      <c r="H269" s="22"/>
      <c r="I269" s="10" t="str">
        <f t="shared" si="34"/>
        <v/>
      </c>
    </row>
    <row r="270" spans="2:9" hidden="1">
      <c r="B270" s="11" t="s">
        <v>121</v>
      </c>
      <c r="C270" s="12" t="s">
        <v>172</v>
      </c>
      <c r="D270" s="24" t="s">
        <v>145</v>
      </c>
      <c r="E270" s="12" t="s">
        <v>163</v>
      </c>
      <c r="F270" s="24">
        <v>1</v>
      </c>
      <c r="G270" s="9">
        <v>4.5</v>
      </c>
      <c r="H270" s="22"/>
      <c r="I270" s="10" t="str">
        <f t="shared" ref="I270:I279" si="35">IF(H270="","",SUM((G270*F270)*H270))</f>
        <v/>
      </c>
    </row>
    <row r="271" spans="2:9">
      <c r="B271" s="40" t="s">
        <v>309</v>
      </c>
      <c r="C271" s="41"/>
      <c r="D271" s="41"/>
      <c r="E271" s="41"/>
      <c r="F271" s="41"/>
      <c r="G271" s="42"/>
      <c r="H271" s="35"/>
      <c r="I271" s="36" t="str">
        <f t="shared" si="35"/>
        <v/>
      </c>
    </row>
    <row r="272" spans="2:9">
      <c r="B272" s="59" t="s">
        <v>310</v>
      </c>
      <c r="C272" s="60" t="s">
        <v>182</v>
      </c>
      <c r="D272" s="60" t="s">
        <v>311</v>
      </c>
      <c r="E272" s="60" t="s">
        <v>163</v>
      </c>
      <c r="F272" s="60">
        <v>1</v>
      </c>
      <c r="G272" s="62">
        <v>9.9499999999999993</v>
      </c>
      <c r="H272" s="63"/>
      <c r="I272" s="64" t="str">
        <f t="shared" si="35"/>
        <v/>
      </c>
    </row>
    <row r="273" spans="2:9">
      <c r="B273" s="59" t="s">
        <v>310</v>
      </c>
      <c r="C273" s="60" t="s">
        <v>182</v>
      </c>
      <c r="D273" s="60" t="s">
        <v>312</v>
      </c>
      <c r="E273" s="60" t="s">
        <v>163</v>
      </c>
      <c r="F273" s="60">
        <v>1</v>
      </c>
      <c r="G273" s="62">
        <v>5.75</v>
      </c>
      <c r="H273" s="63"/>
      <c r="I273" s="64" t="str">
        <f t="shared" si="35"/>
        <v/>
      </c>
    </row>
    <row r="274" spans="2:9">
      <c r="B274" s="59" t="s">
        <v>313</v>
      </c>
      <c r="C274" s="60" t="s">
        <v>182</v>
      </c>
      <c r="D274" s="60" t="s">
        <v>311</v>
      </c>
      <c r="E274" s="60" t="s">
        <v>163</v>
      </c>
      <c r="F274" s="60">
        <v>1</v>
      </c>
      <c r="G274" s="62">
        <v>9.9499999999999993</v>
      </c>
      <c r="H274" s="63"/>
      <c r="I274" s="64" t="str">
        <f t="shared" si="35"/>
        <v/>
      </c>
    </row>
    <row r="275" spans="2:9">
      <c r="B275" s="59" t="s">
        <v>313</v>
      </c>
      <c r="C275" s="60" t="s">
        <v>182</v>
      </c>
      <c r="D275" s="60" t="s">
        <v>312</v>
      </c>
      <c r="E275" s="60" t="s">
        <v>163</v>
      </c>
      <c r="F275" s="60">
        <v>1</v>
      </c>
      <c r="G275" s="62">
        <v>5.75</v>
      </c>
      <c r="H275" s="63"/>
      <c r="I275" s="64" t="str">
        <f t="shared" si="35"/>
        <v/>
      </c>
    </row>
    <row r="276" spans="2:9">
      <c r="B276" s="59" t="s">
        <v>315</v>
      </c>
      <c r="C276" s="60" t="s">
        <v>182</v>
      </c>
      <c r="D276" s="60" t="s">
        <v>311</v>
      </c>
      <c r="E276" s="60" t="s">
        <v>163</v>
      </c>
      <c r="F276" s="60">
        <v>1</v>
      </c>
      <c r="G276" s="62">
        <v>11.1</v>
      </c>
      <c r="H276" s="63"/>
      <c r="I276" s="64" t="str">
        <f t="shared" si="35"/>
        <v/>
      </c>
    </row>
    <row r="277" spans="2:9">
      <c r="B277" s="59" t="s">
        <v>315</v>
      </c>
      <c r="C277" s="60" t="s">
        <v>182</v>
      </c>
      <c r="D277" s="60" t="s">
        <v>312</v>
      </c>
      <c r="E277" s="60" t="s">
        <v>163</v>
      </c>
      <c r="F277" s="60">
        <v>1</v>
      </c>
      <c r="G277" s="62">
        <v>6.9</v>
      </c>
      <c r="H277" s="63"/>
      <c r="I277" s="64" t="str">
        <f t="shared" si="35"/>
        <v/>
      </c>
    </row>
    <row r="278" spans="2:9">
      <c r="B278" s="59" t="s">
        <v>314</v>
      </c>
      <c r="C278" s="60" t="s">
        <v>182</v>
      </c>
      <c r="D278" s="60" t="s">
        <v>311</v>
      </c>
      <c r="E278" s="60" t="s">
        <v>163</v>
      </c>
      <c r="F278" s="60">
        <v>1</v>
      </c>
      <c r="G278" s="62">
        <v>9.9499999999999993</v>
      </c>
      <c r="H278" s="63"/>
      <c r="I278" s="64" t="str">
        <f t="shared" si="35"/>
        <v/>
      </c>
    </row>
    <row r="279" spans="2:9">
      <c r="B279" s="59" t="s">
        <v>314</v>
      </c>
      <c r="C279" s="60" t="s">
        <v>182</v>
      </c>
      <c r="D279" s="60" t="s">
        <v>312</v>
      </c>
      <c r="E279" s="60" t="s">
        <v>163</v>
      </c>
      <c r="F279" s="60">
        <v>1</v>
      </c>
      <c r="G279" s="62">
        <v>5.75</v>
      </c>
      <c r="H279" s="63"/>
      <c r="I279" s="64" t="str">
        <f t="shared" si="35"/>
        <v/>
      </c>
    </row>
    <row r="280" spans="2:9">
      <c r="B280" s="71"/>
      <c r="C280" s="71"/>
      <c r="D280" s="71"/>
      <c r="E280" s="71"/>
      <c r="F280" s="71"/>
      <c r="G280" s="71"/>
      <c r="H280" s="72"/>
      <c r="I280" s="73"/>
    </row>
    <row r="281" spans="2:9">
      <c r="B281" s="65"/>
      <c r="C281" s="66"/>
      <c r="D281" s="67"/>
      <c r="E281" s="66"/>
      <c r="F281" s="67"/>
      <c r="G281" s="68"/>
      <c r="H281" s="69"/>
      <c r="I281" s="70"/>
    </row>
    <row r="282" spans="2:9">
      <c r="B282" s="65"/>
      <c r="C282" s="66"/>
      <c r="D282" s="67"/>
      <c r="E282" s="66"/>
      <c r="F282" s="67"/>
      <c r="G282" s="68"/>
      <c r="H282" s="69"/>
      <c r="I282" s="70"/>
    </row>
    <row r="283" spans="2:9" ht="14.65" thickBot="1"/>
    <row r="284" spans="2:9" ht="14.65" thickBot="1">
      <c r="H284" s="15" t="s">
        <v>97</v>
      </c>
      <c r="I284" s="26" t="s">
        <v>317</v>
      </c>
    </row>
    <row r="285" spans="2:9" ht="14.65" thickBot="1">
      <c r="G285" s="15" t="s">
        <v>96</v>
      </c>
      <c r="H285" s="16">
        <f>SUM(H4:H279)</f>
        <v>0</v>
      </c>
      <c r="I285" s="16">
        <f>SUM(I4:I279)</f>
        <v>0</v>
      </c>
    </row>
    <row r="287" spans="2:9">
      <c r="C287" s="1" t="s">
        <v>101</v>
      </c>
    </row>
  </sheetData>
  <sheetProtection password="CC7D" sheet="1" objects="1" scenarios="1" selectLockedCells="1"/>
  <sortState ref="B131:H143">
    <sortCondition ref="B131"/>
  </sortState>
  <mergeCells count="6">
    <mergeCell ref="B271:G271"/>
    <mergeCell ref="B260:G260"/>
    <mergeCell ref="H2:I2"/>
    <mergeCell ref="D2:F2"/>
    <mergeCell ref="B245:G245"/>
    <mergeCell ref="B254:G254"/>
  </mergeCells>
  <pageMargins left="0.31496062992125984" right="0.31496062992125984" top="0.74803149606299213" bottom="0.74803149606299213" header="0.31496062992125984" footer="0.31496062992125984"/>
  <pageSetup paperSize="9" scale="60" fitToHeight="2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H12"/>
    </sheetView>
  </sheetViews>
  <sheetFormatPr baseColWidth="10" defaultRowHeight="14.25"/>
  <sheetData>
    <row r="1" spans="1:8">
      <c r="A1" s="40" t="s">
        <v>166</v>
      </c>
      <c r="B1" s="41"/>
      <c r="C1" s="41"/>
      <c r="D1" s="41"/>
      <c r="E1" s="41"/>
      <c r="F1" s="42"/>
      <c r="G1" s="35"/>
      <c r="H1" s="36" t="str">
        <f t="shared" ref="H1:H12" si="0">IF(G1="","",SUM((F1*E1)*G1))</f>
        <v/>
      </c>
    </row>
    <row r="2" spans="1:8">
      <c r="A2" s="11" t="s">
        <v>167</v>
      </c>
      <c r="B2" s="11"/>
      <c r="C2" s="24" t="s">
        <v>171</v>
      </c>
      <c r="D2" s="12" t="s">
        <v>163</v>
      </c>
      <c r="E2" s="24">
        <v>1</v>
      </c>
      <c r="F2" s="9">
        <v>5.4</v>
      </c>
      <c r="G2" s="22"/>
      <c r="H2" s="10" t="str">
        <f t="shared" si="0"/>
        <v/>
      </c>
    </row>
    <row r="3" spans="1:8">
      <c r="A3" s="11" t="s">
        <v>168</v>
      </c>
      <c r="B3" s="11"/>
      <c r="C3" s="24" t="s">
        <v>171</v>
      </c>
      <c r="D3" s="12" t="s">
        <v>163</v>
      </c>
      <c r="E3" s="24">
        <v>1</v>
      </c>
      <c r="F3" s="9">
        <v>5.4</v>
      </c>
      <c r="G3" s="22"/>
      <c r="H3" s="10" t="str">
        <f t="shared" si="0"/>
        <v/>
      </c>
    </row>
    <row r="4" spans="1:8">
      <c r="A4" s="11" t="s">
        <v>169</v>
      </c>
      <c r="B4" s="11"/>
      <c r="C4" s="24" t="s">
        <v>171</v>
      </c>
      <c r="D4" s="12" t="s">
        <v>163</v>
      </c>
      <c r="E4" s="24">
        <v>1</v>
      </c>
      <c r="F4" s="9">
        <v>5.4</v>
      </c>
      <c r="G4" s="22"/>
      <c r="H4" s="10" t="str">
        <f t="shared" si="0"/>
        <v/>
      </c>
    </row>
    <row r="5" spans="1:8">
      <c r="A5" s="11" t="s">
        <v>170</v>
      </c>
      <c r="B5" s="11"/>
      <c r="C5" s="24" t="s">
        <v>171</v>
      </c>
      <c r="D5" s="12" t="s">
        <v>163</v>
      </c>
      <c r="E5" s="24">
        <v>1</v>
      </c>
      <c r="F5" s="9">
        <v>5.95</v>
      </c>
      <c r="G5" s="22"/>
      <c r="H5" s="10" t="str">
        <f t="shared" si="0"/>
        <v/>
      </c>
    </row>
    <row r="6" spans="1:8">
      <c r="A6" s="40" t="s">
        <v>176</v>
      </c>
      <c r="B6" s="41"/>
      <c r="C6" s="41"/>
      <c r="D6" s="41"/>
      <c r="E6" s="41"/>
      <c r="F6" s="42"/>
      <c r="G6" s="35"/>
      <c r="H6" s="36" t="str">
        <f t="shared" si="0"/>
        <v/>
      </c>
    </row>
    <row r="7" spans="1:8">
      <c r="A7" s="11" t="s">
        <v>173</v>
      </c>
      <c r="B7" s="12" t="s">
        <v>172</v>
      </c>
      <c r="C7" s="24" t="s">
        <v>171</v>
      </c>
      <c r="D7" s="12" t="s">
        <v>163</v>
      </c>
      <c r="E7" s="24">
        <v>1</v>
      </c>
      <c r="F7" s="9">
        <v>7</v>
      </c>
      <c r="G7" s="22"/>
      <c r="H7" s="10" t="str">
        <f t="shared" si="0"/>
        <v/>
      </c>
    </row>
    <row r="8" spans="1:8">
      <c r="A8" s="11" t="s">
        <v>174</v>
      </c>
      <c r="B8" s="12" t="s">
        <v>172</v>
      </c>
      <c r="C8" s="24" t="s">
        <v>171</v>
      </c>
      <c r="D8" s="12" t="s">
        <v>163</v>
      </c>
      <c r="E8" s="24">
        <v>1</v>
      </c>
      <c r="F8" s="9">
        <v>7</v>
      </c>
      <c r="G8" s="22"/>
      <c r="H8" s="10" t="str">
        <f t="shared" si="0"/>
        <v/>
      </c>
    </row>
    <row r="9" spans="1:8">
      <c r="A9" s="11" t="s">
        <v>175</v>
      </c>
      <c r="B9" s="12" t="s">
        <v>172</v>
      </c>
      <c r="C9" s="24" t="s">
        <v>171</v>
      </c>
      <c r="D9" s="12" t="s">
        <v>163</v>
      </c>
      <c r="E9" s="24">
        <v>1</v>
      </c>
      <c r="F9" s="9">
        <v>6.3</v>
      </c>
      <c r="G9" s="22"/>
      <c r="H9" s="10" t="str">
        <f t="shared" si="0"/>
        <v/>
      </c>
    </row>
    <row r="10" spans="1:8">
      <c r="A10" s="11" t="s">
        <v>178</v>
      </c>
      <c r="B10" s="12" t="s">
        <v>172</v>
      </c>
      <c r="C10" s="24" t="s">
        <v>171</v>
      </c>
      <c r="D10" s="12" t="s">
        <v>163</v>
      </c>
      <c r="E10" s="24">
        <v>1</v>
      </c>
      <c r="F10" s="9">
        <v>6.3</v>
      </c>
      <c r="G10" s="22"/>
      <c r="H10" s="10" t="str">
        <f t="shared" si="0"/>
        <v/>
      </c>
    </row>
    <row r="11" spans="1:8">
      <c r="A11" s="11" t="s">
        <v>179</v>
      </c>
      <c r="B11" s="12" t="s">
        <v>172</v>
      </c>
      <c r="C11" s="24" t="s">
        <v>171</v>
      </c>
      <c r="D11" s="12" t="s">
        <v>163</v>
      </c>
      <c r="E11" s="24">
        <v>1</v>
      </c>
      <c r="F11" s="9">
        <v>6.3</v>
      </c>
      <c r="G11" s="22"/>
      <c r="H11" s="10" t="str">
        <f t="shared" si="0"/>
        <v/>
      </c>
    </row>
    <row r="12" spans="1:8">
      <c r="A12" s="11" t="s">
        <v>180</v>
      </c>
      <c r="B12" s="12" t="s">
        <v>172</v>
      </c>
      <c r="C12" s="24" t="s">
        <v>171</v>
      </c>
      <c r="D12" s="12" t="s">
        <v>163</v>
      </c>
      <c r="E12" s="24">
        <v>1</v>
      </c>
      <c r="F12" s="9">
        <v>6.3</v>
      </c>
      <c r="G12" s="22"/>
      <c r="H12" s="10" t="str">
        <f t="shared" si="0"/>
        <v/>
      </c>
    </row>
  </sheetData>
  <mergeCells count="2">
    <mergeCell ref="A1:F1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nath@ferme-layat.com</dc:creator>
  <cp:lastModifiedBy>nath@ferme-layat.com</cp:lastModifiedBy>
  <cp:lastPrinted>2024-01-27T15:58:16Z</cp:lastPrinted>
  <dcterms:created xsi:type="dcterms:W3CDTF">2022-09-05T15:36:19Z</dcterms:created>
  <dcterms:modified xsi:type="dcterms:W3CDTF">2024-01-27T17:43:09Z</dcterms:modified>
</cp:coreProperties>
</file>